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/>
  <mc:AlternateContent xmlns:mc="http://schemas.openxmlformats.org/markup-compatibility/2006">
    <mc:Choice Requires="x15">
      <x15ac:absPath xmlns:x15ac="http://schemas.microsoft.com/office/spreadsheetml/2010/11/ac" url="G:\预算公开改3定稿\天津港保税区消防救援支队2022年度部门预算公开\"/>
    </mc:Choice>
  </mc:AlternateContent>
  <xr:revisionPtr revIDLastSave="0" documentId="13_ncr:1_{57C014BB-8074-4688-88A6-1BA07EF2B9D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-部门收支总表" sheetId="1" r:id="rId1"/>
    <sheet name="2-部门收入总表" sheetId="2" r:id="rId2"/>
    <sheet name="3-部门支出总表" sheetId="3" r:id="rId3"/>
    <sheet name="4-财政拨款收支总表" sheetId="4" r:id="rId4"/>
    <sheet name="5-一般公共预算支出表" sheetId="5" r:id="rId5"/>
    <sheet name="6-一般公共预算基本支出表" sheetId="6" r:id="rId6"/>
    <sheet name="7-政府性基金预算支出表" sheetId="7" r:id="rId7"/>
    <sheet name="8-国有资本经营预算支出表" sheetId="8" r:id="rId8"/>
    <sheet name="9-财政拨款预算“三公”经费支出表" sheetId="9" r:id="rId9"/>
    <sheet name="10-项目支出绩效目标表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1" i="5" l="1"/>
  <c r="G21" i="5"/>
  <c r="F21" i="5"/>
  <c r="E21" i="5"/>
  <c r="I21" i="5" s="1"/>
  <c r="J21" i="5" s="1"/>
  <c r="D21" i="5"/>
  <c r="K21" i="5" s="1"/>
  <c r="L21" i="5" s="1"/>
  <c r="C21" i="5"/>
  <c r="K20" i="5"/>
  <c r="L20" i="5" s="1"/>
  <c r="J20" i="5"/>
  <c r="I20" i="5"/>
  <c r="K19" i="5"/>
  <c r="L19" i="5" s="1"/>
  <c r="I19" i="5"/>
  <c r="J19" i="5" s="1"/>
  <c r="K18" i="5"/>
  <c r="L18" i="5" s="1"/>
  <c r="J18" i="5"/>
  <c r="I18" i="5"/>
  <c r="K17" i="5"/>
  <c r="L17" i="5" s="1"/>
  <c r="I17" i="5"/>
  <c r="J17" i="5" s="1"/>
  <c r="K16" i="5"/>
  <c r="L16" i="5" s="1"/>
  <c r="J16" i="5"/>
  <c r="I16" i="5"/>
  <c r="K15" i="5"/>
  <c r="L15" i="5" s="1"/>
  <c r="I15" i="5"/>
  <c r="J15" i="5" s="1"/>
  <c r="K14" i="5"/>
  <c r="L14" i="5" s="1"/>
  <c r="J14" i="5"/>
  <c r="I14" i="5"/>
</calcChain>
</file>

<file path=xl/sharedStrings.xml><?xml version="1.0" encoding="utf-8"?>
<sst xmlns="http://schemas.openxmlformats.org/spreadsheetml/2006/main" count="323" uniqueCount="219">
  <si>
    <t>部门公开表1</t>
  </si>
  <si>
    <t>部门收支总表</t>
  </si>
  <si>
    <t>单位：万元</t>
  </si>
  <si>
    <t>收      入</t>
  </si>
  <si>
    <t>支      出</t>
  </si>
  <si>
    <t>项    目</t>
  </si>
  <si>
    <t>预算数</t>
  </si>
  <si>
    <t>一、一般公共预算拨款收入</t>
  </si>
  <si>
    <t>一、社会保障和就业支出</t>
  </si>
  <si>
    <t>二、政府性基金预算拨款收入</t>
  </si>
  <si>
    <t>二、卫生健康支出</t>
  </si>
  <si>
    <t>三、国有资本经营预算拨款收入</t>
  </si>
  <si>
    <t>三、住房保障支出</t>
  </si>
  <si>
    <t>四、事业收入</t>
  </si>
  <si>
    <t>四、灾害防治及应急管理支出</t>
  </si>
  <si>
    <t>五、事业单位经营收入</t>
  </si>
  <si>
    <t>六、其他收入</t>
  </si>
  <si>
    <t>　　　　　　　　　本年收入合计</t>
  </si>
  <si>
    <t>　　　　　　　　　本年支出合计</t>
  </si>
  <si>
    <t>使用非财政拨款结余</t>
  </si>
  <si>
    <t>结转下年(非财政拨款)</t>
  </si>
  <si>
    <t>上年结转</t>
  </si>
  <si>
    <t>　　　　　　　　　收　入　总　计</t>
  </si>
  <si>
    <t>　　　　　　　　　支　出　总　计</t>
  </si>
  <si>
    <t>部门公开表2</t>
  </si>
  <si>
    <t>部门收入总表</t>
  </si>
  <si>
    <t>一般公共预算财政拨款收入</t>
  </si>
  <si>
    <t>政府性基金预算财政拨款收入</t>
  </si>
  <si>
    <t>国有资本经营预算财政拨款收入</t>
  </si>
  <si>
    <t>事业收入</t>
  </si>
  <si>
    <t>事业单位经营收入</t>
  </si>
  <si>
    <t>上级补助
收入</t>
  </si>
  <si>
    <t>附属单位
上缴收入</t>
  </si>
  <si>
    <t>其他收入</t>
  </si>
  <si>
    <t>使用非财政
拨款结余</t>
  </si>
  <si>
    <t>金额</t>
  </si>
  <si>
    <t>其中：教育收费</t>
  </si>
  <si>
    <t>天津港保税区消防救援支队</t>
  </si>
  <si>
    <t>208</t>
  </si>
  <si>
    <t>　社会保障和就业支出</t>
  </si>
  <si>
    <t>20805</t>
  </si>
  <si>
    <t>　　行政事业单位养老支出</t>
  </si>
  <si>
    <t>2080505</t>
  </si>
  <si>
    <t>机关事业单位基本养老保险缴费支出</t>
  </si>
  <si>
    <t>2080506</t>
  </si>
  <si>
    <t>机关事业单位职业年金缴费支出</t>
  </si>
  <si>
    <t>210</t>
  </si>
  <si>
    <t>21011</t>
  </si>
  <si>
    <t>　　行政事业单位医疗</t>
  </si>
  <si>
    <t>2101199</t>
  </si>
  <si>
    <t>其他行政事业单位医疗支出</t>
  </si>
  <si>
    <t>221</t>
  </si>
  <si>
    <t>　住房保障支出</t>
  </si>
  <si>
    <t>22102</t>
  </si>
  <si>
    <t>　　住房改革支出</t>
  </si>
  <si>
    <t>2210201</t>
  </si>
  <si>
    <t>住房公积金</t>
  </si>
  <si>
    <t>224</t>
  </si>
  <si>
    <t>　灾害防治及应急管理支出</t>
  </si>
  <si>
    <t>22402</t>
  </si>
  <si>
    <t>　　消防救援事务</t>
  </si>
  <si>
    <t>2240201</t>
  </si>
  <si>
    <t>行政运行</t>
  </si>
  <si>
    <t>2240204</t>
  </si>
  <si>
    <t>消防应急救援</t>
  </si>
  <si>
    <t>合  计</t>
  </si>
  <si>
    <t>部门公开表3</t>
  </si>
  <si>
    <t>部门支出总表</t>
  </si>
  <si>
    <t>科目代码</t>
  </si>
  <si>
    <t>科目名称/单位名称</t>
  </si>
  <si>
    <t>合计</t>
  </si>
  <si>
    <t>基本支出</t>
  </si>
  <si>
    <t>项目支出</t>
  </si>
  <si>
    <t>上缴上级支出</t>
  </si>
  <si>
    <t>事业单位经营支出</t>
  </si>
  <si>
    <t>对附属单位补助支出</t>
  </si>
  <si>
    <t>225003011</t>
  </si>
  <si>
    <t>合 计</t>
  </si>
  <si>
    <t>部门公开表4</t>
  </si>
  <si>
    <t>财政拨款收支总表</t>
  </si>
  <si>
    <t>项目</t>
  </si>
  <si>
    <t>一、本年收入</t>
  </si>
  <si>
    <t>一、本年支出</t>
  </si>
  <si>
    <t xml:space="preserve"> (一)一般公共预算拨款</t>
  </si>
  <si>
    <t xml:space="preserve">  (一)社会保障和就业支出</t>
  </si>
  <si>
    <t xml:space="preserve"> (二)政府性基金预算拨款</t>
  </si>
  <si>
    <t xml:space="preserve">  (二)卫生健康支出</t>
  </si>
  <si>
    <t xml:space="preserve"> (三)国有资本经营预算拨款</t>
  </si>
  <si>
    <t xml:space="preserve">  (三)住房保障支出</t>
  </si>
  <si>
    <t xml:space="preserve">  (四)灾害防治及应急管理支出</t>
  </si>
  <si>
    <t>二、上年结转</t>
  </si>
  <si>
    <t>二、结转下年</t>
  </si>
  <si>
    <t>　　　　　　　收 入 总 计</t>
  </si>
  <si>
    <t>　　　　　　　　支 出 总 计</t>
  </si>
  <si>
    <t>部门公开表5</t>
  </si>
  <si>
    <t>一般公共预算支出表</t>
  </si>
  <si>
    <t>功能分类科目</t>
  </si>
  <si>
    <t>2021年执行数</t>
  </si>
  <si>
    <t>2022年预算数</t>
  </si>
  <si>
    <t>2022年预算数比
2021年执行数</t>
  </si>
  <si>
    <r>
      <rPr>
        <sz val="9"/>
        <color rgb="FF000000"/>
        <rFont val="宋体"/>
        <family val="3"/>
        <charset val="134"/>
      </rPr>
      <t>2022年预算数比</t>
    </r>
    <r>
      <rPr>
        <sz val="9"/>
        <color rgb="FF000000"/>
        <rFont val="Calibri"/>
        <family val="2"/>
      </rPr>
      <t xml:space="preserve">
2021</t>
    </r>
    <r>
      <rPr>
        <sz val="9"/>
        <color rgb="FF000000"/>
        <rFont val="宋体"/>
        <family val="3"/>
        <charset val="134"/>
      </rPr>
      <t>年执行数
（扣除中央基建投资）</t>
    </r>
  </si>
  <si>
    <t>科目名称</t>
  </si>
  <si>
    <t>执行数</t>
  </si>
  <si>
    <t>扣除中基建
投资后执行数</t>
  </si>
  <si>
    <t>年初预算数</t>
  </si>
  <si>
    <t>增减额</t>
  </si>
  <si>
    <t>增减（%）</t>
  </si>
  <si>
    <t>小计</t>
  </si>
  <si>
    <t xml:space="preserve">  卫生健康支出</t>
  </si>
  <si>
    <t>部门公开表6</t>
  </si>
  <si>
    <t>一般公共预算基本支出表</t>
  </si>
  <si>
    <t>部门预算支出经济分类科目</t>
  </si>
  <si>
    <t>2022年基本支出</t>
  </si>
  <si>
    <t>人员经费</t>
  </si>
  <si>
    <t>公用经费</t>
  </si>
  <si>
    <t>301</t>
  </si>
  <si>
    <t>　工资福利支出</t>
  </si>
  <si>
    <t>30101</t>
  </si>
  <si>
    <t>基本工资</t>
  </si>
  <si>
    <t>30102</t>
  </si>
  <si>
    <t>津贴补贴</t>
  </si>
  <si>
    <t>30103</t>
  </si>
  <si>
    <t>奖金</t>
  </si>
  <si>
    <t>30108</t>
  </si>
  <si>
    <t>机关事业单位基本养老保险缴费</t>
  </si>
  <si>
    <t>30109</t>
  </si>
  <si>
    <t>职业年金缴费</t>
  </si>
  <si>
    <t>30113</t>
  </si>
  <si>
    <t>30114</t>
  </si>
  <si>
    <t>医疗费</t>
  </si>
  <si>
    <t>30199</t>
  </si>
  <si>
    <t>其他工资福利支出</t>
  </si>
  <si>
    <t>302</t>
  </si>
  <si>
    <t>　商品和服务支出</t>
  </si>
  <si>
    <t>30201</t>
  </si>
  <si>
    <t>办公费</t>
  </si>
  <si>
    <t>30207</t>
  </si>
  <si>
    <t>邮电费</t>
  </si>
  <si>
    <t>30211</t>
  </si>
  <si>
    <t>差旅费</t>
  </si>
  <si>
    <t>30231</t>
  </si>
  <si>
    <t>公务用车运行维护费</t>
  </si>
  <si>
    <t>303</t>
  </si>
  <si>
    <t>　对个人和家庭的补助</t>
  </si>
  <si>
    <t>30304</t>
  </si>
  <si>
    <t>抚恤金</t>
  </si>
  <si>
    <t>30306</t>
  </si>
  <si>
    <t>救济费</t>
  </si>
  <si>
    <t>30309</t>
  </si>
  <si>
    <t>奖励金</t>
  </si>
  <si>
    <t>30399</t>
  </si>
  <si>
    <t>其他对个人和家庭的补助</t>
  </si>
  <si>
    <t>310</t>
  </si>
  <si>
    <t>　资本性支出</t>
  </si>
  <si>
    <t>31002</t>
  </si>
  <si>
    <t>办公设备购置</t>
  </si>
  <si>
    <r>
      <rPr>
        <sz val="11"/>
        <color rgb="FF000000"/>
        <rFont val="宋体"/>
        <family val="3"/>
        <charset val="134"/>
      </rPr>
      <t>合</t>
    </r>
    <r>
      <rPr>
        <sz val="11"/>
        <color rgb="FF000000"/>
        <rFont val="Calibri"/>
        <family val="2"/>
      </rPr>
      <t xml:space="preserve">  </t>
    </r>
    <r>
      <rPr>
        <sz val="11"/>
        <color rgb="FF000000"/>
        <rFont val="宋体"/>
        <family val="3"/>
        <charset val="134"/>
      </rPr>
      <t>计</t>
    </r>
  </si>
  <si>
    <t>部门公开表7</t>
  </si>
  <si>
    <t>政府性基金预算支出表</t>
  </si>
  <si>
    <t>单位:万元</t>
  </si>
  <si>
    <t>科目编码</t>
  </si>
  <si>
    <t>2022年政府性基金预算支出</t>
  </si>
  <si>
    <t>（2022年本单位预算中没有使用政府性基金预算拨款安排的支出）</t>
  </si>
  <si>
    <t>部门公开表8</t>
  </si>
  <si>
    <t>国有资本经营预算支出表</t>
  </si>
  <si>
    <t>2022年国有资本经营预算支出</t>
  </si>
  <si>
    <t>合   计</t>
  </si>
  <si>
    <t>（2022年本单位预算中没有使用国有资本经营预算拨款安排的支出）</t>
  </si>
  <si>
    <r>
      <rPr>
        <sz val="9"/>
        <color rgb="FF000000"/>
        <rFont val="宋体"/>
        <family val="3"/>
        <charset val="134"/>
      </rPr>
      <t>部门公开表</t>
    </r>
    <r>
      <rPr>
        <sz val="9"/>
        <color rgb="FF000000"/>
        <rFont val="Calibri"/>
        <family val="2"/>
      </rPr>
      <t>9</t>
    </r>
  </si>
  <si>
    <t>财政拨款预算“三公”经费支出表</t>
  </si>
  <si>
    <r>
      <rPr>
        <sz val="9"/>
        <color rgb="FF000000"/>
        <rFont val="宋体"/>
        <family val="3"/>
        <charset val="134"/>
      </rPr>
      <t>单位</t>
    </r>
    <r>
      <rPr>
        <sz val="9"/>
        <color rgb="FF000000"/>
        <rFont val="Calibri"/>
        <family val="2"/>
      </rPr>
      <t>:</t>
    </r>
    <r>
      <rPr>
        <sz val="9"/>
        <color rgb="FF000000"/>
        <rFont val="宋体"/>
        <family val="3"/>
        <charset val="134"/>
      </rPr>
      <t>万元</t>
    </r>
  </si>
  <si>
    <t>2021年预算数</t>
  </si>
  <si>
    <t>因公出国
(境)费</t>
  </si>
  <si>
    <t>公务用车购置及运行费</t>
  </si>
  <si>
    <t>公务接待费</t>
  </si>
  <si>
    <t>公务用车
购置费</t>
  </si>
  <si>
    <t>公务用车
运行费</t>
  </si>
  <si>
    <t>伙食补助项目绩效目标表</t>
  </si>
  <si>
    <t>（2022年度）</t>
  </si>
  <si>
    <t>项目名称</t>
  </si>
  <si>
    <t>伙食补助</t>
  </si>
  <si>
    <t>主管部门及代码</t>
  </si>
  <si>
    <t>225003011（天津港保税区消防救援支队）</t>
  </si>
  <si>
    <t>实施单位</t>
  </si>
  <si>
    <t>项目资金
（万元）</t>
  </si>
  <si>
    <t xml:space="preserve"> 年度资金总额：</t>
  </si>
  <si>
    <t>执行率
分值（10）</t>
  </si>
  <si>
    <t>其中：财政拨款</t>
  </si>
  <si>
    <t xml:space="preserve">          上年结转</t>
  </si>
  <si>
    <t xml:space="preserve">          其他资金</t>
  </si>
  <si>
    <t>年
度
总
体
目
标</t>
  </si>
  <si>
    <t>科学调剂伙食，保证消防救援指战员营养和体能消耗需要，提升队伍战斗力，预算执行率达到 95%以上。</t>
  </si>
  <si>
    <t>绩
效
指
标</t>
  </si>
  <si>
    <t>一级指标</t>
  </si>
  <si>
    <t>二级指标</t>
  </si>
  <si>
    <t>三级指标</t>
  </si>
  <si>
    <t>指标值</t>
  </si>
  <si>
    <t>分值权重
（90）</t>
  </si>
  <si>
    <t>成本指标</t>
  </si>
  <si>
    <t>经济成本指标</t>
  </si>
  <si>
    <t>经济成本</t>
  </si>
  <si>
    <t>≤165万元</t>
  </si>
  <si>
    <t>社会成本指标</t>
  </si>
  <si>
    <t>生态环境成本指标</t>
  </si>
  <si>
    <t>产出指标</t>
  </si>
  <si>
    <t>数量指标</t>
  </si>
  <si>
    <t>质量指标</t>
  </si>
  <si>
    <t>专款专用率</t>
  </si>
  <si>
    <t>时效指标</t>
  </si>
  <si>
    <t>效益指标</t>
  </si>
  <si>
    <t>经济效益指标</t>
  </si>
  <si>
    <t>社会效益指标</t>
  </si>
  <si>
    <t>基层消防救援指战员保持充沛体力，进一步提升战斗力</t>
  </si>
  <si>
    <t>显著</t>
  </si>
  <si>
    <t>生态效益指标</t>
  </si>
  <si>
    <t>满意度
指标</t>
  </si>
  <si>
    <t>服务对象
满意度指标</t>
  </si>
  <si>
    <t>基层消防救援指战员对伙食满意度</t>
  </si>
  <si>
    <t>大于等于95%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</si>
</sst>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27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6"/>
      <name val="黑体"/>
      <family val="3"/>
      <charset val="134"/>
    </font>
    <font>
      <sz val="10"/>
      <name val="宋体"/>
      <family val="3"/>
      <charset val="134"/>
    </font>
    <font>
      <sz val="11"/>
      <color indexed="8"/>
      <name val="Calibri"/>
      <family val="2"/>
    </font>
    <font>
      <sz val="10"/>
      <name val="Arial"/>
      <family val="2"/>
    </font>
    <font>
      <sz val="9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b/>
      <sz val="12"/>
      <name val="宋体"/>
      <family val="3"/>
      <charset val="134"/>
    </font>
    <font>
      <sz val="9"/>
      <name val="宋体"/>
      <family val="3"/>
      <charset val="134"/>
    </font>
    <font>
      <sz val="18"/>
      <color indexed="8"/>
      <name val="Calibri"/>
      <family val="2"/>
    </font>
    <font>
      <b/>
      <sz val="18"/>
      <color indexed="8"/>
      <name val="宋体"/>
      <family val="3"/>
      <charset val="134"/>
    </font>
    <font>
      <b/>
      <sz val="9"/>
      <color indexed="8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24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color indexed="8"/>
      <name val="Calibri"/>
      <family val="2"/>
    </font>
    <font>
      <sz val="10"/>
      <name val="Arial"/>
      <family val="2"/>
    </font>
    <font>
      <sz val="9"/>
      <color rgb="FF000000"/>
      <name val="Calibri"/>
      <family val="2"/>
    </font>
    <font>
      <sz val="11"/>
      <color rgb="FF000000"/>
      <name val="Calibri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>
      <alignment vertical="center"/>
    </xf>
    <xf numFmtId="0" fontId="22" fillId="0" borderId="0"/>
    <xf numFmtId="0" fontId="1" fillId="0" borderId="0"/>
    <xf numFmtId="0" fontId="25" fillId="0" borderId="0">
      <alignment vertical="center"/>
    </xf>
    <xf numFmtId="0" fontId="11" fillId="0" borderId="0">
      <alignment vertical="center"/>
    </xf>
    <xf numFmtId="0" fontId="1" fillId="0" borderId="0"/>
  </cellStyleXfs>
  <cellXfs count="110">
    <xf numFmtId="0" fontId="0" fillId="0" borderId="0" xfId="0">
      <alignment vertical="center"/>
    </xf>
    <xf numFmtId="0" fontId="1" fillId="0" borderId="0" xfId="5" applyFont="1" applyFill="1" applyAlignment="1">
      <alignment vertical="center" wrapText="1"/>
    </xf>
    <xf numFmtId="0" fontId="3" fillId="0" borderId="1" xfId="5" applyFont="1" applyFill="1" applyBorder="1" applyAlignment="1">
      <alignment horizontal="center" vertical="center" wrapText="1"/>
    </xf>
    <xf numFmtId="9" fontId="3" fillId="0" borderId="1" xfId="5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 applyProtection="1"/>
    <xf numFmtId="0" fontId="5" fillId="0" borderId="0" xfId="0" applyFont="1" applyFill="1" applyBorder="1" applyAlignment="1"/>
    <xf numFmtId="0" fontId="6" fillId="0" borderId="0" xfId="0" applyFont="1" applyFill="1" applyBorder="1" applyAlignment="1" applyProtection="1">
      <alignment horizontal="right" vertical="center"/>
    </xf>
    <xf numFmtId="49" fontId="6" fillId="0" borderId="15" xfId="0" applyNumberFormat="1" applyFont="1" applyFill="1" applyBorder="1" applyAlignment="1" applyProtection="1">
      <alignment horizontal="center" vertical="center" wrapText="1"/>
    </xf>
    <xf numFmtId="4" fontId="6" fillId="0" borderId="15" xfId="0" applyNumberFormat="1" applyFont="1" applyFill="1" applyBorder="1" applyAlignment="1" applyProtection="1">
      <alignment horizontal="right" vertical="center" wrapText="1"/>
    </xf>
    <xf numFmtId="4" fontId="6" fillId="0" borderId="15" xfId="0" applyNumberFormat="1" applyFont="1" applyFill="1" applyBorder="1" applyAlignment="1" applyProtection="1">
      <alignment horizontal="right" vertical="center"/>
    </xf>
    <xf numFmtId="0" fontId="10" fillId="0" borderId="0" xfId="0" applyFont="1" applyFill="1" applyBorder="1" applyAlignment="1" applyProtection="1">
      <alignment vertical="center"/>
    </xf>
    <xf numFmtId="0" fontId="1" fillId="0" borderId="0" xfId="0" applyFont="1" applyFill="1" applyAlignment="1">
      <alignment vertical="center"/>
    </xf>
    <xf numFmtId="0" fontId="11" fillId="0" borderId="0" xfId="4" applyFill="1" applyBorder="1" applyAlignment="1">
      <alignment vertical="center"/>
    </xf>
    <xf numFmtId="0" fontId="3" fillId="0" borderId="0" xfId="2" applyFont="1" applyAlignment="1">
      <alignment horizontal="right" vertical="center"/>
    </xf>
    <xf numFmtId="0" fontId="6" fillId="0" borderId="16" xfId="4" applyFont="1" applyFill="1" applyBorder="1" applyAlignment="1">
      <alignment vertical="center"/>
    </xf>
    <xf numFmtId="0" fontId="11" fillId="0" borderId="16" xfId="4" applyFill="1" applyBorder="1" applyAlignment="1">
      <alignment vertical="center"/>
    </xf>
    <xf numFmtId="0" fontId="11" fillId="0" borderId="16" xfId="4" applyFill="1" applyBorder="1" applyAlignment="1">
      <alignment horizontal="center" vertical="center"/>
    </xf>
    <xf numFmtId="0" fontId="8" fillId="0" borderId="0" xfId="4" applyFont="1" applyFill="1" applyBorder="1" applyAlignment="1">
      <alignment horizontal="right" vertical="center"/>
    </xf>
    <xf numFmtId="0" fontId="12" fillId="0" borderId="1" xfId="3" applyFont="1" applyFill="1" applyBorder="1" applyAlignment="1">
      <alignment horizontal="center" vertical="center" wrapText="1"/>
    </xf>
    <xf numFmtId="49" fontId="8" fillId="0" borderId="1" xfId="4" applyNumberFormat="1" applyFont="1" applyFill="1" applyBorder="1" applyAlignment="1">
      <alignment horizontal="left" vertical="center"/>
    </xf>
    <xf numFmtId="49" fontId="8" fillId="0" borderId="1" xfId="4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 applyProtection="1">
      <alignment vertical="center" wrapText="1"/>
    </xf>
    <xf numFmtId="0" fontId="13" fillId="0" borderId="0" xfId="0" applyNumberFormat="1" applyFont="1" applyFill="1" applyAlignment="1" applyProtection="1">
      <alignment vertical="center" wrapText="1"/>
    </xf>
    <xf numFmtId="0" fontId="14" fillId="0" borderId="0" xfId="0" applyNumberFormat="1" applyFont="1" applyFill="1" applyAlignment="1" applyProtection="1">
      <alignment vertical="center" wrapText="1"/>
    </xf>
    <xf numFmtId="0" fontId="3" fillId="0" borderId="0" xfId="0" applyFont="1" applyFill="1" applyAlignment="1">
      <alignment vertical="center"/>
    </xf>
    <xf numFmtId="0" fontId="3" fillId="0" borderId="16" xfId="0" applyNumberFormat="1" applyFont="1" applyFill="1" applyBorder="1" applyAlignment="1" applyProtection="1">
      <alignment vertical="center" wrapText="1"/>
    </xf>
    <xf numFmtId="0" fontId="3" fillId="0" borderId="16" xfId="0" applyNumberFormat="1" applyFont="1" applyFill="1" applyBorder="1" applyAlignment="1" applyProtection="1">
      <alignment horizontal="right" vertical="center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7" xfId="0" applyNumberFormat="1" applyFont="1" applyFill="1" applyBorder="1" applyAlignment="1" applyProtection="1">
      <alignment horizontal="center" vertical="center" wrapText="1"/>
    </xf>
    <xf numFmtId="0" fontId="3" fillId="0" borderId="1" xfId="1" applyFont="1" applyBorder="1" applyAlignment="1">
      <alignment vertical="center"/>
    </xf>
    <xf numFmtId="4" fontId="3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>
      <alignment horizontal="right" vertical="center"/>
    </xf>
    <xf numFmtId="0" fontId="15" fillId="0" borderId="0" xfId="0" applyFont="1" applyFill="1" applyBorder="1" applyAlignment="1" applyProtection="1"/>
    <xf numFmtId="0" fontId="17" fillId="0" borderId="15" xfId="0" applyFont="1" applyFill="1" applyBorder="1" applyAlignment="1" applyProtection="1">
      <alignment horizontal="left" vertical="center" wrapText="1"/>
    </xf>
    <xf numFmtId="4" fontId="17" fillId="0" borderId="15" xfId="0" applyNumberFormat="1" applyFont="1" applyFill="1" applyBorder="1" applyAlignment="1" applyProtection="1">
      <alignment horizontal="right" vertical="center"/>
    </xf>
    <xf numFmtId="0" fontId="6" fillId="0" borderId="15" xfId="0" applyFont="1" applyFill="1" applyBorder="1" applyAlignment="1" applyProtection="1">
      <alignment horizontal="left" vertical="center" wrapText="1"/>
    </xf>
    <xf numFmtId="0" fontId="19" fillId="0" borderId="0" xfId="0" applyFont="1" applyFill="1" applyBorder="1" applyAlignment="1" applyProtection="1">
      <alignment horizontal="center" vertical="center"/>
    </xf>
    <xf numFmtId="0" fontId="19" fillId="0" borderId="0" xfId="0" applyFont="1" applyFill="1" applyBorder="1" applyAlignment="1" applyProtection="1">
      <alignment vertical="center"/>
    </xf>
    <xf numFmtId="49" fontId="6" fillId="0" borderId="23" xfId="0" applyNumberFormat="1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/>
    <xf numFmtId="10" fontId="20" fillId="0" borderId="1" xfId="0" applyNumberFormat="1" applyFont="1" applyFill="1" applyBorder="1" applyAlignment="1" applyProtection="1">
      <alignment vertical="center"/>
    </xf>
    <xf numFmtId="4" fontId="6" fillId="0" borderId="15" xfId="0" applyNumberFormat="1" applyFont="1" applyFill="1" applyBorder="1" applyAlignment="1" applyProtection="1">
      <alignment vertical="center"/>
    </xf>
    <xf numFmtId="49" fontId="6" fillId="0" borderId="26" xfId="0" applyNumberFormat="1" applyFont="1" applyFill="1" applyBorder="1" applyAlignment="1" applyProtection="1">
      <alignment horizontal="center" vertical="center" wrapText="1"/>
    </xf>
    <xf numFmtId="49" fontId="6" fillId="0" borderId="27" xfId="0" applyNumberFormat="1" applyFont="1" applyFill="1" applyBorder="1" applyAlignment="1" applyProtection="1">
      <alignment horizontal="center" vertical="center" wrapText="1"/>
    </xf>
    <xf numFmtId="0" fontId="19" fillId="0" borderId="0" xfId="0" applyFont="1" applyFill="1" applyBorder="1" applyAlignment="1" applyProtection="1">
      <alignment horizontal="center" vertical="center"/>
    </xf>
    <xf numFmtId="0" fontId="19" fillId="0" borderId="0" xfId="0" applyFont="1" applyFill="1" applyBorder="1" applyAlignment="1" applyProtection="1">
      <alignment vertical="center"/>
    </xf>
    <xf numFmtId="49" fontId="6" fillId="0" borderId="15" xfId="0" applyNumberFormat="1" applyFont="1" applyFill="1" applyBorder="1" applyAlignment="1" applyProtection="1">
      <alignment horizontal="center" vertical="center" wrapText="1"/>
    </xf>
    <xf numFmtId="49" fontId="6" fillId="0" borderId="18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center" vertical="center"/>
    </xf>
    <xf numFmtId="0" fontId="17" fillId="0" borderId="18" xfId="0" applyFont="1" applyFill="1" applyBorder="1" applyAlignment="1" applyProtection="1">
      <alignment horizontal="center" vertical="center" wrapText="1"/>
    </xf>
    <xf numFmtId="0" fontId="17" fillId="0" borderId="25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left" wrapText="1"/>
    </xf>
    <xf numFmtId="0" fontId="10" fillId="0" borderId="0" xfId="0" applyFont="1" applyFill="1" applyAlignment="1" applyProtection="1">
      <alignment horizontal="center" vertical="center"/>
    </xf>
    <xf numFmtId="0" fontId="10" fillId="0" borderId="0" xfId="0" applyFont="1" applyFill="1" applyAlignment="1" applyProtection="1">
      <alignment horizontal="center"/>
    </xf>
    <xf numFmtId="0" fontId="10" fillId="0" borderId="0" xfId="0" applyFont="1" applyFill="1" applyAlignment="1" applyProtection="1"/>
    <xf numFmtId="0" fontId="6" fillId="0" borderId="21" xfId="0" applyFont="1" applyFill="1" applyBorder="1" applyAlignment="1" applyProtection="1">
      <alignment horizontal="center" vertical="center" wrapText="1"/>
    </xf>
    <xf numFmtId="0" fontId="6" fillId="0" borderId="22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 wrapText="1"/>
    </xf>
    <xf numFmtId="0" fontId="20" fillId="0" borderId="1" xfId="0" applyFont="1" applyFill="1" applyBorder="1" applyAlignment="1" applyProtection="1">
      <alignment horizontal="center" vertical="center"/>
    </xf>
    <xf numFmtId="49" fontId="6" fillId="0" borderId="21" xfId="0" applyNumberFormat="1" applyFont="1" applyFill="1" applyBorder="1" applyAlignment="1" applyProtection="1">
      <alignment horizontal="center" vertical="center" wrapText="1"/>
    </xf>
    <xf numFmtId="0" fontId="6" fillId="0" borderId="18" xfId="0" applyFont="1" applyFill="1" applyBorder="1" applyAlignment="1" applyProtection="1">
      <alignment horizontal="center" vertical="center" wrapText="1"/>
    </xf>
    <xf numFmtId="0" fontId="6" fillId="0" borderId="25" xfId="0" applyFont="1" applyFill="1" applyBorder="1" applyAlignment="1" applyProtection="1">
      <alignment horizontal="center" vertical="center" wrapText="1"/>
    </xf>
    <xf numFmtId="49" fontId="6" fillId="0" borderId="23" xfId="0" applyNumberFormat="1" applyFont="1" applyFill="1" applyBorder="1" applyAlignment="1" applyProtection="1">
      <alignment horizontal="center" vertical="center" wrapText="1"/>
    </xf>
    <xf numFmtId="49" fontId="6" fillId="0" borderId="22" xfId="0" applyNumberFormat="1" applyFont="1" applyFill="1" applyBorder="1" applyAlignment="1" applyProtection="1">
      <alignment horizontal="center" vertical="center" wrapText="1"/>
    </xf>
    <xf numFmtId="49" fontId="6" fillId="0" borderId="24" xfId="0" applyNumberFormat="1" applyFont="1" applyFill="1" applyBorder="1" applyAlignment="1" applyProtection="1">
      <alignment horizontal="center" vertical="center" wrapText="1"/>
    </xf>
    <xf numFmtId="0" fontId="10" fillId="0" borderId="7" xfId="0" applyFont="1" applyFill="1" applyBorder="1" applyAlignment="1" applyProtection="1">
      <alignment horizontal="center" vertical="center"/>
    </xf>
    <xf numFmtId="0" fontId="21" fillId="0" borderId="13" xfId="0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18" fillId="0" borderId="19" xfId="0" applyFont="1" applyFill="1" applyBorder="1" applyAlignment="1" applyProtection="1">
      <alignment horizontal="center"/>
    </xf>
    <xf numFmtId="0" fontId="4" fillId="0" borderId="20" xfId="0" applyFont="1" applyFill="1" applyBorder="1" applyAlignment="1" applyProtection="1">
      <alignment horizontal="center"/>
    </xf>
    <xf numFmtId="0" fontId="2" fillId="0" borderId="0" xfId="0" applyNumberFormat="1" applyFont="1" applyFill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2" applyFont="1" applyBorder="1" applyAlignment="1">
      <alignment horizontal="center" vertical="center"/>
    </xf>
    <xf numFmtId="0" fontId="12" fillId="0" borderId="1" xfId="3" applyFont="1" applyFill="1" applyBorder="1" applyAlignment="1">
      <alignment horizontal="center" vertical="center" wrapText="1"/>
    </xf>
    <xf numFmtId="49" fontId="8" fillId="0" borderId="2" xfId="4" applyNumberFormat="1" applyFont="1" applyFill="1" applyBorder="1" applyAlignment="1">
      <alignment horizontal="center" vertical="center"/>
    </xf>
    <xf numFmtId="49" fontId="8" fillId="0" borderId="3" xfId="4" applyNumberFormat="1" applyFont="1" applyFill="1" applyBorder="1" applyAlignment="1">
      <alignment horizontal="center" vertical="center"/>
    </xf>
    <xf numFmtId="0" fontId="8" fillId="0" borderId="1" xfId="4" applyFont="1" applyFill="1" applyBorder="1" applyAlignment="1">
      <alignment horizontal="center" vertical="center" wrapText="1"/>
    </xf>
    <xf numFmtId="0" fontId="7" fillId="0" borderId="0" xfId="0" applyFont="1" applyFill="1" applyAlignment="1" applyProtection="1">
      <alignment horizontal="center" vertical="center"/>
    </xf>
    <xf numFmtId="0" fontId="8" fillId="0" borderId="14" xfId="0" applyFont="1" applyFill="1" applyBorder="1" applyAlignment="1" applyProtection="1">
      <alignment horizontal="center" vertical="center" wrapText="1"/>
    </xf>
    <xf numFmtId="0" fontId="9" fillId="0" borderId="14" xfId="0" applyFont="1" applyFill="1" applyBorder="1" applyAlignment="1" applyProtection="1">
      <alignment horizontal="center" vertical="center" wrapText="1"/>
    </xf>
    <xf numFmtId="0" fontId="2" fillId="0" borderId="0" xfId="5" applyFont="1" applyFill="1" applyAlignment="1">
      <alignment horizontal="center" vertical="center" wrapText="1"/>
    </xf>
    <xf numFmtId="0" fontId="1" fillId="0" borderId="0" xfId="5" applyFont="1" applyFill="1" applyAlignment="1">
      <alignment horizontal="center" vertical="top" wrapText="1"/>
    </xf>
    <xf numFmtId="0" fontId="3" fillId="0" borderId="1" xfId="5" applyFont="1" applyFill="1" applyBorder="1" applyAlignment="1">
      <alignment horizontal="center" vertical="center" wrapText="1"/>
    </xf>
    <xf numFmtId="0" fontId="3" fillId="0" borderId="2" xfId="5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2" xfId="5" applyFont="1" applyFill="1" applyBorder="1" applyAlignment="1">
      <alignment horizontal="left" vertical="center" wrapText="1"/>
    </xf>
    <xf numFmtId="0" fontId="3" fillId="0" borderId="3" xfId="5" applyFont="1" applyFill="1" applyBorder="1" applyAlignment="1">
      <alignment horizontal="left" vertical="center" wrapText="1"/>
    </xf>
    <xf numFmtId="43" fontId="3" fillId="0" borderId="6" xfId="5" applyNumberFormat="1" applyFont="1" applyFill="1" applyBorder="1" applyAlignment="1">
      <alignment horizontal="center" vertical="center" wrapText="1"/>
    </xf>
    <xf numFmtId="0" fontId="3" fillId="0" borderId="2" xfId="5" applyFont="1" applyFill="1" applyBorder="1" applyAlignment="1">
      <alignment horizontal="left" vertical="center" wrapText="1" indent="4"/>
    </xf>
    <xf numFmtId="0" fontId="3" fillId="0" borderId="3" xfId="5" applyFont="1" applyFill="1" applyBorder="1" applyAlignment="1">
      <alignment horizontal="left" vertical="center" wrapText="1" indent="4"/>
    </xf>
    <xf numFmtId="0" fontId="3" fillId="0" borderId="1" xfId="5" applyFont="1" applyFill="1" applyBorder="1" applyAlignment="1">
      <alignment horizontal="left" vertical="top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13" xfId="5" applyFont="1" applyFill="1" applyBorder="1" applyAlignment="1">
      <alignment horizontal="center" vertical="center" wrapText="1"/>
    </xf>
    <xf numFmtId="0" fontId="3" fillId="2" borderId="7" xfId="5" applyFont="1" applyFill="1" applyBorder="1" applyAlignment="1">
      <alignment horizontal="center" vertical="center" wrapText="1"/>
    </xf>
    <xf numFmtId="0" fontId="3" fillId="2" borderId="10" xfId="5" applyFont="1" applyFill="1" applyBorder="1" applyAlignment="1">
      <alignment horizontal="center" vertical="center" wrapText="1"/>
    </xf>
    <xf numFmtId="0" fontId="3" fillId="2" borderId="13" xfId="5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0" fontId="3" fillId="0" borderId="5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0" fontId="3" fillId="0" borderId="11" xfId="5" applyFont="1" applyFill="1" applyBorder="1" applyAlignment="1">
      <alignment horizontal="center" vertical="center" wrapText="1"/>
    </xf>
    <xf numFmtId="0" fontId="3" fillId="0" borderId="12" xfId="5" applyFont="1" applyFill="1" applyBorder="1" applyAlignment="1">
      <alignment horizontal="center" vertical="center" wrapText="1"/>
    </xf>
  </cellXfs>
  <cellStyles count="6">
    <cellStyle name="常规" xfId="0" builtinId="0"/>
    <cellStyle name="常规 2" xfId="5" xr:uid="{00000000-0005-0000-0000-000035000000}"/>
    <cellStyle name="常规 2 4" xfId="4" xr:uid="{00000000-0005-0000-0000-000034000000}"/>
    <cellStyle name="常规 5" xfId="3" xr:uid="{00000000-0005-0000-0000-000033000000}"/>
    <cellStyle name="常规_04-分类改革-预算表" xfId="2" xr:uid="{00000000-0005-0000-0000-000032000000}"/>
    <cellStyle name="常规_2015年蓝本格式" xfId="1" xr:uid="{00000000-0005-0000-0000-00002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8"/>
  <sheetViews>
    <sheetView tabSelected="1" workbookViewId="0">
      <selection activeCell="A13" sqref="A13"/>
    </sheetView>
  </sheetViews>
  <sheetFormatPr defaultColWidth="8" defaultRowHeight="12.75" customHeight="1" x14ac:dyDescent="0.3"/>
  <cols>
    <col min="1" max="1" width="39.77734375" style="4" customWidth="1"/>
    <col min="2" max="2" width="22.88671875" style="4" customWidth="1"/>
    <col min="3" max="3" width="26" style="4" customWidth="1"/>
    <col min="4" max="4" width="24.109375" style="4" customWidth="1"/>
    <col min="5" max="5" width="8" style="4" customWidth="1"/>
    <col min="6" max="16384" width="8" style="5"/>
  </cols>
  <sheetData>
    <row r="1" spans="1:4" s="4" customFormat="1" ht="16.5" customHeight="1" x14ac:dyDescent="0.3">
      <c r="D1" s="6" t="s">
        <v>0</v>
      </c>
    </row>
    <row r="2" spans="1:4" s="4" customFormat="1" ht="33" customHeight="1" x14ac:dyDescent="0.3">
      <c r="A2" s="44" t="s">
        <v>1</v>
      </c>
      <c r="B2" s="45"/>
      <c r="C2" s="45"/>
      <c r="D2" s="45"/>
    </row>
    <row r="3" spans="1:4" s="4" customFormat="1" ht="22.95" customHeight="1" x14ac:dyDescent="0.3">
      <c r="A3" s="36"/>
      <c r="B3" s="37"/>
      <c r="C3" s="37"/>
      <c r="D3" s="6" t="s">
        <v>2</v>
      </c>
    </row>
    <row r="4" spans="1:4" s="4" customFormat="1" ht="21.75" customHeight="1" x14ac:dyDescent="0.3">
      <c r="A4" s="46" t="s">
        <v>3</v>
      </c>
      <c r="B4" s="47"/>
      <c r="C4" s="46" t="s">
        <v>4</v>
      </c>
      <c r="D4" s="46"/>
    </row>
    <row r="5" spans="1:4" s="4" customFormat="1" ht="23.25" customHeight="1" x14ac:dyDescent="0.3">
      <c r="A5" s="42" t="s">
        <v>5</v>
      </c>
      <c r="B5" s="42" t="s">
        <v>6</v>
      </c>
      <c r="C5" s="42" t="s">
        <v>5</v>
      </c>
      <c r="D5" s="43" t="s">
        <v>6</v>
      </c>
    </row>
    <row r="6" spans="1:4" s="4" customFormat="1" ht="22.5" customHeight="1" x14ac:dyDescent="0.3">
      <c r="A6" s="35" t="s">
        <v>7</v>
      </c>
      <c r="B6" s="9">
        <v>4935.21</v>
      </c>
      <c r="C6" s="35" t="s">
        <v>8</v>
      </c>
      <c r="D6" s="9">
        <v>654.21</v>
      </c>
    </row>
    <row r="7" spans="1:4" s="4" customFormat="1" ht="22.5" customHeight="1" x14ac:dyDescent="0.3">
      <c r="A7" s="35" t="s">
        <v>9</v>
      </c>
      <c r="B7" s="9"/>
      <c r="C7" s="35" t="s">
        <v>10</v>
      </c>
      <c r="D7" s="9">
        <v>107</v>
      </c>
    </row>
    <row r="8" spans="1:4" s="4" customFormat="1" ht="22.5" customHeight="1" x14ac:dyDescent="0.3">
      <c r="A8" s="35" t="s">
        <v>11</v>
      </c>
      <c r="B8" s="9"/>
      <c r="C8" s="35" t="s">
        <v>12</v>
      </c>
      <c r="D8" s="9">
        <v>1910.65</v>
      </c>
    </row>
    <row r="9" spans="1:4" s="4" customFormat="1" ht="22.5" customHeight="1" x14ac:dyDescent="0.3">
      <c r="A9" s="35" t="s">
        <v>13</v>
      </c>
      <c r="B9" s="9"/>
      <c r="C9" s="35" t="s">
        <v>14</v>
      </c>
      <c r="D9" s="9">
        <v>18872.650000000001</v>
      </c>
    </row>
    <row r="10" spans="1:4" s="4" customFormat="1" ht="22.5" customHeight="1" x14ac:dyDescent="0.3">
      <c r="A10" s="35" t="s">
        <v>15</v>
      </c>
      <c r="B10" s="9"/>
      <c r="C10" s="35"/>
      <c r="D10" s="9"/>
    </row>
    <row r="11" spans="1:4" s="4" customFormat="1" ht="22.5" customHeight="1" x14ac:dyDescent="0.3">
      <c r="A11" s="35" t="s">
        <v>16</v>
      </c>
      <c r="B11" s="9">
        <v>14689.94</v>
      </c>
      <c r="C11" s="35"/>
      <c r="D11" s="9"/>
    </row>
    <row r="12" spans="1:4" s="4" customFormat="1" ht="22.5" customHeight="1" x14ac:dyDescent="0.3">
      <c r="A12" s="35"/>
      <c r="B12" s="9"/>
      <c r="C12" s="35"/>
      <c r="D12" s="9"/>
    </row>
    <row r="13" spans="1:4" s="4" customFormat="1" ht="22.5" customHeight="1" x14ac:dyDescent="0.3">
      <c r="A13" s="35"/>
      <c r="B13" s="9"/>
      <c r="C13" s="35"/>
      <c r="D13" s="9"/>
    </row>
    <row r="14" spans="1:4" s="4" customFormat="1" ht="22.5" customHeight="1" x14ac:dyDescent="0.3">
      <c r="A14" s="35" t="s">
        <v>17</v>
      </c>
      <c r="B14" s="9">
        <v>19625.150000000001</v>
      </c>
      <c r="C14" s="35" t="s">
        <v>18</v>
      </c>
      <c r="D14" s="9">
        <v>21544.51</v>
      </c>
    </row>
    <row r="15" spans="1:4" s="4" customFormat="1" ht="22.5" customHeight="1" x14ac:dyDescent="0.3">
      <c r="A15" s="35" t="s">
        <v>19</v>
      </c>
      <c r="B15" s="9"/>
      <c r="C15" s="35" t="s">
        <v>20</v>
      </c>
      <c r="D15" s="9">
        <v>165</v>
      </c>
    </row>
    <row r="16" spans="1:4" s="4" customFormat="1" ht="22.5" customHeight="1" x14ac:dyDescent="0.3">
      <c r="A16" s="35" t="s">
        <v>21</v>
      </c>
      <c r="B16" s="9">
        <v>2084.36</v>
      </c>
      <c r="C16" s="35"/>
      <c r="D16" s="9"/>
    </row>
    <row r="17" spans="1:4" s="4" customFormat="1" ht="22.5" customHeight="1" x14ac:dyDescent="0.3">
      <c r="A17" s="35"/>
      <c r="B17" s="9"/>
      <c r="C17" s="35"/>
      <c r="D17" s="9"/>
    </row>
    <row r="18" spans="1:4" s="4" customFormat="1" ht="22.5" customHeight="1" x14ac:dyDescent="0.3">
      <c r="A18" s="35" t="s">
        <v>22</v>
      </c>
      <c r="B18" s="9">
        <v>21709.51</v>
      </c>
      <c r="C18" s="35" t="s">
        <v>23</v>
      </c>
      <c r="D18" s="9">
        <v>21709.51</v>
      </c>
    </row>
  </sheetData>
  <mergeCells count="3">
    <mergeCell ref="A2:D2"/>
    <mergeCell ref="A4:B4"/>
    <mergeCell ref="C4:D4"/>
  </mergeCells>
  <phoneticPr fontId="26" type="noConversion"/>
  <printOptions horizontalCentered="1"/>
  <pageMargins left="0.70069444444444495" right="0.70069444444444495" top="0.75138888888888899" bottom="0.75138888888888899" header="0.29861111111111099" footer="0.29861111111111099"/>
  <pageSetup paperSize="9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29"/>
  <sheetViews>
    <sheetView topLeftCell="A3" workbookViewId="0">
      <selection activeCell="F27" sqref="F27"/>
    </sheetView>
  </sheetViews>
  <sheetFormatPr defaultColWidth="9" defaultRowHeight="15.6" x14ac:dyDescent="0.25"/>
  <cols>
    <col min="1" max="1" width="4.6640625" style="1" customWidth="1"/>
    <col min="2" max="2" width="10.6640625" style="1" customWidth="1"/>
    <col min="3" max="3" width="15.33203125" style="1" customWidth="1"/>
    <col min="4" max="4" width="11.44140625" style="1" customWidth="1"/>
    <col min="5" max="5" width="18.6640625" style="1" customWidth="1"/>
    <col min="6" max="6" width="13.33203125" style="1" customWidth="1"/>
    <col min="7" max="7" width="9.6640625" style="1" customWidth="1"/>
    <col min="8" max="16384" width="9" style="1"/>
  </cols>
  <sheetData>
    <row r="1" spans="1:7" ht="35.1" customHeight="1" x14ac:dyDescent="0.25">
      <c r="A1" s="88" t="s">
        <v>177</v>
      </c>
      <c r="B1" s="88"/>
      <c r="C1" s="88"/>
      <c r="D1" s="88"/>
      <c r="E1" s="88"/>
      <c r="F1" s="88"/>
      <c r="G1" s="88"/>
    </row>
    <row r="2" spans="1:7" ht="24.9" customHeight="1" x14ac:dyDescent="0.25">
      <c r="A2" s="89" t="s">
        <v>178</v>
      </c>
      <c r="B2" s="89"/>
      <c r="C2" s="89"/>
      <c r="D2" s="89"/>
      <c r="E2" s="89"/>
      <c r="F2" s="89"/>
      <c r="G2" s="89"/>
    </row>
    <row r="3" spans="1:7" ht="21.9" customHeight="1" x14ac:dyDescent="0.25">
      <c r="A3" s="90" t="s">
        <v>179</v>
      </c>
      <c r="B3" s="90"/>
      <c r="C3" s="90" t="s">
        <v>180</v>
      </c>
      <c r="D3" s="90"/>
      <c r="E3" s="90"/>
      <c r="F3" s="90"/>
      <c r="G3" s="90"/>
    </row>
    <row r="4" spans="1:7" ht="30" customHeight="1" x14ac:dyDescent="0.25">
      <c r="A4" s="90" t="s">
        <v>181</v>
      </c>
      <c r="B4" s="90"/>
      <c r="C4" s="91" t="s">
        <v>182</v>
      </c>
      <c r="D4" s="92"/>
      <c r="E4" s="2" t="s">
        <v>183</v>
      </c>
      <c r="F4" s="91" t="s">
        <v>37</v>
      </c>
      <c r="G4" s="92"/>
    </row>
    <row r="5" spans="1:7" ht="21.9" customHeight="1" x14ac:dyDescent="0.25">
      <c r="A5" s="104" t="s">
        <v>184</v>
      </c>
      <c r="B5" s="105"/>
      <c r="C5" s="93" t="s">
        <v>185</v>
      </c>
      <c r="D5" s="94"/>
      <c r="E5" s="95">
        <v>165</v>
      </c>
      <c r="F5" s="95"/>
      <c r="G5" s="101" t="s">
        <v>186</v>
      </c>
    </row>
    <row r="6" spans="1:7" ht="21.9" customHeight="1" x14ac:dyDescent="0.25">
      <c r="A6" s="106"/>
      <c r="B6" s="107"/>
      <c r="C6" s="96" t="s">
        <v>187</v>
      </c>
      <c r="D6" s="97"/>
      <c r="E6" s="95">
        <v>165</v>
      </c>
      <c r="F6" s="95"/>
      <c r="G6" s="102"/>
    </row>
    <row r="7" spans="1:7" ht="21.9" customHeight="1" x14ac:dyDescent="0.25">
      <c r="A7" s="106"/>
      <c r="B7" s="107"/>
      <c r="C7" s="91" t="s">
        <v>188</v>
      </c>
      <c r="D7" s="92"/>
      <c r="E7" s="95"/>
      <c r="F7" s="95"/>
      <c r="G7" s="102"/>
    </row>
    <row r="8" spans="1:7" ht="21.9" customHeight="1" x14ac:dyDescent="0.25">
      <c r="A8" s="108"/>
      <c r="B8" s="109"/>
      <c r="C8" s="91" t="s">
        <v>189</v>
      </c>
      <c r="D8" s="92"/>
      <c r="E8" s="95"/>
      <c r="F8" s="95"/>
      <c r="G8" s="103"/>
    </row>
    <row r="9" spans="1:7" ht="89.1" customHeight="1" x14ac:dyDescent="0.25">
      <c r="A9" s="2" t="s">
        <v>190</v>
      </c>
      <c r="B9" s="98" t="s">
        <v>191</v>
      </c>
      <c r="C9" s="98"/>
      <c r="D9" s="98"/>
      <c r="E9" s="98"/>
      <c r="F9" s="98"/>
      <c r="G9" s="98"/>
    </row>
    <row r="10" spans="1:7" ht="30" customHeight="1" x14ac:dyDescent="0.25">
      <c r="A10" s="90" t="s">
        <v>192</v>
      </c>
      <c r="B10" s="2" t="s">
        <v>193</v>
      </c>
      <c r="C10" s="2" t="s">
        <v>194</v>
      </c>
      <c r="D10" s="90" t="s">
        <v>195</v>
      </c>
      <c r="E10" s="90"/>
      <c r="F10" s="2" t="s">
        <v>196</v>
      </c>
      <c r="G10" s="2" t="s">
        <v>197</v>
      </c>
    </row>
    <row r="11" spans="1:7" ht="21.9" customHeight="1" x14ac:dyDescent="0.25">
      <c r="A11" s="90"/>
      <c r="B11" s="90" t="s">
        <v>198</v>
      </c>
      <c r="C11" s="90" t="s">
        <v>199</v>
      </c>
      <c r="D11" s="91" t="s">
        <v>200</v>
      </c>
      <c r="E11" s="92"/>
      <c r="F11" s="2" t="s">
        <v>201</v>
      </c>
      <c r="G11" s="2">
        <v>20</v>
      </c>
    </row>
    <row r="12" spans="1:7" ht="18" customHeight="1" x14ac:dyDescent="0.25">
      <c r="A12" s="90"/>
      <c r="B12" s="90"/>
      <c r="C12" s="90"/>
      <c r="D12" s="91"/>
      <c r="E12" s="92"/>
      <c r="F12" s="2"/>
      <c r="G12" s="2"/>
    </row>
    <row r="13" spans="1:7" ht="18" customHeight="1" x14ac:dyDescent="0.25">
      <c r="A13" s="90"/>
      <c r="B13" s="90"/>
      <c r="C13" s="90" t="s">
        <v>202</v>
      </c>
      <c r="D13" s="91"/>
      <c r="E13" s="92"/>
      <c r="F13" s="2"/>
      <c r="G13" s="2"/>
    </row>
    <row r="14" spans="1:7" ht="18" customHeight="1" x14ac:dyDescent="0.25">
      <c r="A14" s="90"/>
      <c r="B14" s="90"/>
      <c r="C14" s="90"/>
      <c r="D14" s="91"/>
      <c r="E14" s="92"/>
      <c r="F14" s="2"/>
      <c r="G14" s="2"/>
    </row>
    <row r="15" spans="1:7" ht="18" customHeight="1" x14ac:dyDescent="0.25">
      <c r="A15" s="90"/>
      <c r="B15" s="90"/>
      <c r="C15" s="90" t="s">
        <v>203</v>
      </c>
      <c r="D15" s="91"/>
      <c r="E15" s="92"/>
      <c r="F15" s="2"/>
      <c r="G15" s="2"/>
    </row>
    <row r="16" spans="1:7" ht="18" customHeight="1" x14ac:dyDescent="0.25">
      <c r="A16" s="90"/>
      <c r="B16" s="90"/>
      <c r="C16" s="90"/>
      <c r="D16" s="91"/>
      <c r="E16" s="92"/>
      <c r="F16" s="2"/>
      <c r="G16" s="2"/>
    </row>
    <row r="17" spans="1:7" ht="18" customHeight="1" x14ac:dyDescent="0.25">
      <c r="A17" s="90"/>
      <c r="B17" s="90" t="s">
        <v>204</v>
      </c>
      <c r="C17" s="90" t="s">
        <v>205</v>
      </c>
      <c r="D17" s="91"/>
      <c r="E17" s="92"/>
      <c r="F17" s="2"/>
      <c r="G17" s="2"/>
    </row>
    <row r="18" spans="1:7" ht="18" customHeight="1" x14ac:dyDescent="0.25">
      <c r="A18" s="90"/>
      <c r="B18" s="90"/>
      <c r="C18" s="90"/>
      <c r="D18" s="91"/>
      <c r="E18" s="92"/>
      <c r="F18" s="2"/>
      <c r="G18" s="2"/>
    </row>
    <row r="19" spans="1:7" ht="21.9" customHeight="1" x14ac:dyDescent="0.25">
      <c r="A19" s="90"/>
      <c r="B19" s="90"/>
      <c r="C19" s="90" t="s">
        <v>206</v>
      </c>
      <c r="D19" s="91" t="s">
        <v>207</v>
      </c>
      <c r="E19" s="92"/>
      <c r="F19" s="3">
        <v>1</v>
      </c>
      <c r="G19" s="2">
        <v>40</v>
      </c>
    </row>
    <row r="20" spans="1:7" ht="18" customHeight="1" x14ac:dyDescent="0.25">
      <c r="A20" s="90"/>
      <c r="B20" s="90"/>
      <c r="C20" s="90"/>
      <c r="D20" s="91"/>
      <c r="E20" s="92"/>
      <c r="F20" s="2"/>
      <c r="G20" s="2"/>
    </row>
    <row r="21" spans="1:7" ht="18" customHeight="1" x14ac:dyDescent="0.25">
      <c r="A21" s="90"/>
      <c r="B21" s="90"/>
      <c r="C21" s="90" t="s">
        <v>208</v>
      </c>
      <c r="D21" s="91"/>
      <c r="E21" s="92"/>
      <c r="F21" s="2"/>
      <c r="G21" s="2"/>
    </row>
    <row r="22" spans="1:7" ht="18" customHeight="1" x14ac:dyDescent="0.25">
      <c r="A22" s="90"/>
      <c r="B22" s="90"/>
      <c r="C22" s="90"/>
      <c r="D22" s="91"/>
      <c r="E22" s="92"/>
      <c r="F22" s="2"/>
      <c r="G22" s="2"/>
    </row>
    <row r="23" spans="1:7" ht="18" customHeight="1" x14ac:dyDescent="0.25">
      <c r="A23" s="90"/>
      <c r="B23" s="90" t="s">
        <v>209</v>
      </c>
      <c r="C23" s="90" t="s">
        <v>210</v>
      </c>
      <c r="D23" s="91"/>
      <c r="E23" s="92"/>
      <c r="F23" s="2"/>
      <c r="G23" s="2"/>
    </row>
    <row r="24" spans="1:7" ht="18" customHeight="1" x14ac:dyDescent="0.25">
      <c r="A24" s="90"/>
      <c r="B24" s="90"/>
      <c r="C24" s="90"/>
      <c r="D24" s="91"/>
      <c r="E24" s="92"/>
      <c r="F24" s="2"/>
      <c r="G24" s="2"/>
    </row>
    <row r="25" spans="1:7" ht="30" customHeight="1" x14ac:dyDescent="0.25">
      <c r="A25" s="90"/>
      <c r="B25" s="90"/>
      <c r="C25" s="90" t="s">
        <v>211</v>
      </c>
      <c r="D25" s="91" t="s">
        <v>212</v>
      </c>
      <c r="E25" s="92"/>
      <c r="F25" s="2" t="s">
        <v>213</v>
      </c>
      <c r="G25" s="2">
        <v>20</v>
      </c>
    </row>
    <row r="26" spans="1:7" ht="21.9" customHeight="1" x14ac:dyDescent="0.25">
      <c r="A26" s="90"/>
      <c r="B26" s="90"/>
      <c r="C26" s="90"/>
      <c r="D26" s="91"/>
      <c r="E26" s="92"/>
      <c r="F26" s="2"/>
      <c r="G26" s="2"/>
    </row>
    <row r="27" spans="1:7" ht="21.9" customHeight="1" x14ac:dyDescent="0.25">
      <c r="A27" s="90"/>
      <c r="B27" s="90"/>
      <c r="C27" s="99" t="s">
        <v>214</v>
      </c>
      <c r="D27" s="91"/>
      <c r="E27" s="92"/>
      <c r="F27" s="2"/>
      <c r="G27" s="2"/>
    </row>
    <row r="28" spans="1:7" ht="21.9" customHeight="1" x14ac:dyDescent="0.25">
      <c r="A28" s="90"/>
      <c r="B28" s="90"/>
      <c r="C28" s="100"/>
      <c r="D28" s="91"/>
      <c r="E28" s="92"/>
      <c r="F28" s="2"/>
      <c r="G28" s="2"/>
    </row>
    <row r="29" spans="1:7" ht="30" customHeight="1" x14ac:dyDescent="0.25">
      <c r="A29" s="90"/>
      <c r="B29" s="2" t="s">
        <v>215</v>
      </c>
      <c r="C29" s="2" t="s">
        <v>216</v>
      </c>
      <c r="D29" s="91" t="s">
        <v>217</v>
      </c>
      <c r="E29" s="92"/>
      <c r="F29" s="2" t="s">
        <v>218</v>
      </c>
      <c r="G29" s="2">
        <v>10</v>
      </c>
    </row>
  </sheetData>
  <mergeCells count="51">
    <mergeCell ref="D27:E27"/>
    <mergeCell ref="D28:E28"/>
    <mergeCell ref="D29:E29"/>
    <mergeCell ref="A10:A29"/>
    <mergeCell ref="B11:B16"/>
    <mergeCell ref="B17:B22"/>
    <mergeCell ref="B23:B28"/>
    <mergeCell ref="C11:C12"/>
    <mergeCell ref="C13:C14"/>
    <mergeCell ref="C15:C16"/>
    <mergeCell ref="C17:C18"/>
    <mergeCell ref="C19:C20"/>
    <mergeCell ref="C21:C22"/>
    <mergeCell ref="C23:C24"/>
    <mergeCell ref="C25:C26"/>
    <mergeCell ref="C27:C28"/>
    <mergeCell ref="D22:E22"/>
    <mergeCell ref="D23:E23"/>
    <mergeCell ref="D24:E24"/>
    <mergeCell ref="D25:E25"/>
    <mergeCell ref="D26:E26"/>
    <mergeCell ref="D17:E17"/>
    <mergeCell ref="D18:E18"/>
    <mergeCell ref="D19:E19"/>
    <mergeCell ref="D20:E20"/>
    <mergeCell ref="D21:E21"/>
    <mergeCell ref="D12:E12"/>
    <mergeCell ref="D13:E13"/>
    <mergeCell ref="D14:E14"/>
    <mergeCell ref="D15:E15"/>
    <mergeCell ref="D16:E16"/>
    <mergeCell ref="C8:D8"/>
    <mergeCell ref="E8:F8"/>
    <mergeCell ref="B9:G9"/>
    <mergeCell ref="D10:E10"/>
    <mergeCell ref="D11:E11"/>
    <mergeCell ref="G5:G8"/>
    <mergeCell ref="A5:B8"/>
    <mergeCell ref="C5:D5"/>
    <mergeCell ref="E5:F5"/>
    <mergeCell ref="C6:D6"/>
    <mergeCell ref="E6:F6"/>
    <mergeCell ref="C7:D7"/>
    <mergeCell ref="E7:F7"/>
    <mergeCell ref="A1:G1"/>
    <mergeCell ref="A2:G2"/>
    <mergeCell ref="A3:B3"/>
    <mergeCell ref="C3:G3"/>
    <mergeCell ref="A4:B4"/>
    <mergeCell ref="C4:D4"/>
    <mergeCell ref="F4:G4"/>
  </mergeCells>
  <phoneticPr fontId="26" type="noConversion"/>
  <printOptions horizontalCentered="1"/>
  <pageMargins left="0.75138888888888899" right="0.75138888888888899" top="0.59027777777777801" bottom="0.59027777777777801" header="0.5" footer="0.5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EX21"/>
  <sheetViews>
    <sheetView workbookViewId="0">
      <selection activeCell="B13" sqref="B13"/>
    </sheetView>
  </sheetViews>
  <sheetFormatPr defaultColWidth="8" defaultRowHeight="12.75" customHeight="1" x14ac:dyDescent="0.3"/>
  <cols>
    <col min="1" max="1" width="8.77734375" style="4" customWidth="1"/>
    <col min="2" max="2" width="22" style="4" customWidth="1"/>
    <col min="3" max="7" width="9.88671875" style="4" customWidth="1"/>
    <col min="8" max="8" width="6.6640625" style="4" customWidth="1"/>
    <col min="9" max="9" width="7.44140625" style="4" customWidth="1"/>
    <col min="10" max="10" width="7.33203125" style="4" customWidth="1"/>
    <col min="11" max="11" width="6.88671875" style="4" customWidth="1"/>
    <col min="12" max="12" width="7" style="4" customWidth="1"/>
    <col min="13" max="13" width="9.88671875" style="4" customWidth="1"/>
    <col min="14" max="14" width="8.21875" style="4" customWidth="1"/>
    <col min="15" max="15" width="8" style="4" customWidth="1"/>
    <col min="16" max="16378" width="8" style="5"/>
  </cols>
  <sheetData>
    <row r="1" spans="1:14" s="4" customFormat="1" ht="16.5" customHeight="1" x14ac:dyDescent="0.3">
      <c r="N1" s="6" t="s">
        <v>24</v>
      </c>
    </row>
    <row r="2" spans="1:14" s="4" customFormat="1" ht="35.25" customHeight="1" x14ac:dyDescent="0.3">
      <c r="A2" s="44" t="s">
        <v>25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</row>
    <row r="3" spans="1:14" s="4" customFormat="1" ht="21" customHeight="1" x14ac:dyDescent="0.3">
      <c r="A3" s="36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48" t="s">
        <v>2</v>
      </c>
      <c r="N3" s="48"/>
    </row>
    <row r="4" spans="1:14" s="4" customFormat="1" ht="18" customHeight="1" x14ac:dyDescent="0.3">
      <c r="A4" s="46"/>
      <c r="B4" s="46"/>
      <c r="C4" s="46"/>
      <c r="D4" s="46" t="s">
        <v>21</v>
      </c>
      <c r="E4" s="46" t="s">
        <v>26</v>
      </c>
      <c r="F4" s="46" t="s">
        <v>27</v>
      </c>
      <c r="G4" s="46" t="s">
        <v>28</v>
      </c>
      <c r="H4" s="46" t="s">
        <v>29</v>
      </c>
      <c r="I4" s="46"/>
      <c r="J4" s="46" t="s">
        <v>30</v>
      </c>
      <c r="K4" s="46" t="s">
        <v>31</v>
      </c>
      <c r="L4" s="46" t="s">
        <v>32</v>
      </c>
      <c r="M4" s="46" t="s">
        <v>33</v>
      </c>
      <c r="N4" s="46" t="s">
        <v>34</v>
      </c>
    </row>
    <row r="5" spans="1:14" s="4" customFormat="1" ht="27" customHeight="1" x14ac:dyDescent="0.3">
      <c r="A5" s="46"/>
      <c r="B5" s="46"/>
      <c r="C5" s="46"/>
      <c r="D5" s="46"/>
      <c r="E5" s="46"/>
      <c r="F5" s="46"/>
      <c r="G5" s="46"/>
      <c r="H5" s="7" t="s">
        <v>35</v>
      </c>
      <c r="I5" s="7" t="s">
        <v>36</v>
      </c>
      <c r="J5" s="46"/>
      <c r="K5" s="46"/>
      <c r="L5" s="46"/>
      <c r="M5" s="46"/>
      <c r="N5" s="46"/>
    </row>
    <row r="6" spans="1:14" s="4" customFormat="1" ht="22.5" customHeight="1" x14ac:dyDescent="0.3">
      <c r="A6" s="33">
        <v>225003011</v>
      </c>
      <c r="B6" s="33" t="s">
        <v>37</v>
      </c>
      <c r="C6" s="34">
        <v>21709.51</v>
      </c>
      <c r="D6" s="34">
        <v>2084.36</v>
      </c>
      <c r="E6" s="34">
        <v>4935.21</v>
      </c>
      <c r="F6" s="34"/>
      <c r="G6" s="34"/>
      <c r="H6" s="34"/>
      <c r="I6" s="34"/>
      <c r="J6" s="34"/>
      <c r="K6" s="34"/>
      <c r="L6" s="34"/>
      <c r="M6" s="34">
        <v>14689.94</v>
      </c>
      <c r="N6" s="34"/>
    </row>
    <row r="7" spans="1:14" s="4" customFormat="1" ht="22.5" customHeight="1" x14ac:dyDescent="0.3">
      <c r="A7" s="33" t="s">
        <v>38</v>
      </c>
      <c r="B7" s="33" t="s">
        <v>39</v>
      </c>
      <c r="C7" s="34">
        <v>654.21</v>
      </c>
      <c r="D7" s="34"/>
      <c r="E7" s="34">
        <v>654.21</v>
      </c>
      <c r="F7" s="34"/>
      <c r="G7" s="34"/>
      <c r="H7" s="34"/>
      <c r="I7" s="34"/>
      <c r="J7" s="34"/>
      <c r="K7" s="34"/>
      <c r="L7" s="34"/>
      <c r="M7" s="34"/>
      <c r="N7" s="34"/>
    </row>
    <row r="8" spans="1:14" s="4" customFormat="1" ht="22.5" customHeight="1" x14ac:dyDescent="0.3">
      <c r="A8" s="33" t="s">
        <v>40</v>
      </c>
      <c r="B8" s="33" t="s">
        <v>41</v>
      </c>
      <c r="C8" s="34">
        <v>654.21</v>
      </c>
      <c r="D8" s="34"/>
      <c r="E8" s="34">
        <v>654.21</v>
      </c>
      <c r="F8" s="34"/>
      <c r="G8" s="34"/>
      <c r="H8" s="34"/>
      <c r="I8" s="34"/>
      <c r="J8" s="34"/>
      <c r="K8" s="34"/>
      <c r="L8" s="34"/>
      <c r="M8" s="34"/>
      <c r="N8" s="34"/>
    </row>
    <row r="9" spans="1:14" s="4" customFormat="1" ht="22.5" customHeight="1" x14ac:dyDescent="0.3">
      <c r="A9" s="35" t="s">
        <v>42</v>
      </c>
      <c r="B9" s="35" t="s">
        <v>43</v>
      </c>
      <c r="C9" s="9">
        <v>436.14</v>
      </c>
      <c r="D9" s="9"/>
      <c r="E9" s="9">
        <v>436.14</v>
      </c>
      <c r="F9" s="9"/>
      <c r="G9" s="9"/>
      <c r="H9" s="9"/>
      <c r="I9" s="9"/>
      <c r="J9" s="9"/>
      <c r="K9" s="9"/>
      <c r="L9" s="9"/>
      <c r="M9" s="9"/>
      <c r="N9" s="9"/>
    </row>
    <row r="10" spans="1:14" s="4" customFormat="1" ht="22.5" customHeight="1" x14ac:dyDescent="0.3">
      <c r="A10" s="35" t="s">
        <v>44</v>
      </c>
      <c r="B10" s="35" t="s">
        <v>45</v>
      </c>
      <c r="C10" s="9">
        <v>218.07</v>
      </c>
      <c r="D10" s="9"/>
      <c r="E10" s="9">
        <v>218.07</v>
      </c>
      <c r="F10" s="9"/>
      <c r="G10" s="9"/>
      <c r="H10" s="9"/>
      <c r="I10" s="9"/>
      <c r="J10" s="9"/>
      <c r="K10" s="9"/>
      <c r="L10" s="9"/>
      <c r="M10" s="9"/>
      <c r="N10" s="9"/>
    </row>
    <row r="11" spans="1:14" s="4" customFormat="1" ht="22.5" customHeight="1" x14ac:dyDescent="0.3">
      <c r="A11" s="33" t="s">
        <v>46</v>
      </c>
      <c r="B11" s="33"/>
      <c r="C11" s="34">
        <v>107</v>
      </c>
      <c r="D11" s="34"/>
      <c r="E11" s="34">
        <v>50</v>
      </c>
      <c r="F11" s="34"/>
      <c r="G11" s="34"/>
      <c r="H11" s="34"/>
      <c r="I11" s="34"/>
      <c r="J11" s="34"/>
      <c r="K11" s="34"/>
      <c r="L11" s="34"/>
      <c r="M11" s="34">
        <v>57</v>
      </c>
      <c r="N11" s="34"/>
    </row>
    <row r="12" spans="1:14" s="4" customFormat="1" ht="22.5" customHeight="1" x14ac:dyDescent="0.3">
      <c r="A12" s="33" t="s">
        <v>47</v>
      </c>
      <c r="B12" s="33" t="s">
        <v>48</v>
      </c>
      <c r="C12" s="34">
        <v>107</v>
      </c>
      <c r="D12" s="34"/>
      <c r="E12" s="34">
        <v>50</v>
      </c>
      <c r="F12" s="34"/>
      <c r="G12" s="34"/>
      <c r="H12" s="34"/>
      <c r="I12" s="34"/>
      <c r="J12" s="34"/>
      <c r="K12" s="34"/>
      <c r="L12" s="34"/>
      <c r="M12" s="34">
        <v>57</v>
      </c>
      <c r="N12" s="34"/>
    </row>
    <row r="13" spans="1:14" s="4" customFormat="1" ht="22.5" customHeight="1" x14ac:dyDescent="0.3">
      <c r="A13" s="35" t="s">
        <v>49</v>
      </c>
      <c r="B13" s="35" t="s">
        <v>50</v>
      </c>
      <c r="C13" s="9">
        <v>107</v>
      </c>
      <c r="D13" s="9"/>
      <c r="E13" s="9">
        <v>50</v>
      </c>
      <c r="F13" s="9"/>
      <c r="G13" s="9"/>
      <c r="H13" s="9"/>
      <c r="I13" s="9"/>
      <c r="J13" s="9"/>
      <c r="K13" s="9"/>
      <c r="L13" s="9"/>
      <c r="M13" s="9">
        <v>57</v>
      </c>
      <c r="N13" s="9"/>
    </row>
    <row r="14" spans="1:14" s="4" customFormat="1" ht="22.5" customHeight="1" x14ac:dyDescent="0.3">
      <c r="A14" s="33" t="s">
        <v>51</v>
      </c>
      <c r="B14" s="33" t="s">
        <v>52</v>
      </c>
      <c r="C14" s="34">
        <v>1910.65</v>
      </c>
      <c r="D14" s="34">
        <v>47.85</v>
      </c>
      <c r="E14" s="34">
        <v>372</v>
      </c>
      <c r="F14" s="34"/>
      <c r="G14" s="34"/>
      <c r="H14" s="34"/>
      <c r="I14" s="34"/>
      <c r="J14" s="34"/>
      <c r="K14" s="34"/>
      <c r="L14" s="34"/>
      <c r="M14" s="34">
        <v>1490.8</v>
      </c>
      <c r="N14" s="34"/>
    </row>
    <row r="15" spans="1:14" s="4" customFormat="1" ht="22.5" customHeight="1" x14ac:dyDescent="0.3">
      <c r="A15" s="33" t="s">
        <v>53</v>
      </c>
      <c r="B15" s="33" t="s">
        <v>54</v>
      </c>
      <c r="C15" s="34">
        <v>1910.65</v>
      </c>
      <c r="D15" s="34">
        <v>47.85</v>
      </c>
      <c r="E15" s="34">
        <v>372</v>
      </c>
      <c r="F15" s="34"/>
      <c r="G15" s="34"/>
      <c r="H15" s="34"/>
      <c r="I15" s="34"/>
      <c r="J15" s="34"/>
      <c r="K15" s="34"/>
      <c r="L15" s="34"/>
      <c r="M15" s="34">
        <v>1490.8</v>
      </c>
      <c r="N15" s="34"/>
    </row>
    <row r="16" spans="1:14" s="4" customFormat="1" ht="22.5" customHeight="1" x14ac:dyDescent="0.3">
      <c r="A16" s="35" t="s">
        <v>55</v>
      </c>
      <c r="B16" s="35" t="s">
        <v>56</v>
      </c>
      <c r="C16" s="9">
        <v>1910.65</v>
      </c>
      <c r="D16" s="9">
        <v>47.85</v>
      </c>
      <c r="E16" s="9">
        <v>372</v>
      </c>
      <c r="F16" s="9"/>
      <c r="G16" s="9"/>
      <c r="H16" s="9"/>
      <c r="I16" s="9"/>
      <c r="J16" s="9"/>
      <c r="K16" s="9"/>
      <c r="L16" s="9"/>
      <c r="M16" s="9">
        <v>1490.8</v>
      </c>
      <c r="N16" s="9"/>
    </row>
    <row r="17" spans="1:14" s="4" customFormat="1" ht="22.5" customHeight="1" x14ac:dyDescent="0.3">
      <c r="A17" s="33" t="s">
        <v>57</v>
      </c>
      <c r="B17" s="33" t="s">
        <v>58</v>
      </c>
      <c r="C17" s="34">
        <v>19037.650000000001</v>
      </c>
      <c r="D17" s="34">
        <v>2036.51</v>
      </c>
      <c r="E17" s="34">
        <v>3859</v>
      </c>
      <c r="F17" s="34"/>
      <c r="G17" s="34"/>
      <c r="H17" s="34"/>
      <c r="I17" s="34"/>
      <c r="J17" s="34"/>
      <c r="K17" s="34"/>
      <c r="L17" s="34"/>
      <c r="M17" s="34">
        <v>13142.14</v>
      </c>
      <c r="N17" s="34"/>
    </row>
    <row r="18" spans="1:14" s="4" customFormat="1" ht="22.5" customHeight="1" x14ac:dyDescent="0.3">
      <c r="A18" s="33" t="s">
        <v>59</v>
      </c>
      <c r="B18" s="33" t="s">
        <v>60</v>
      </c>
      <c r="C18" s="34">
        <v>19037.650000000001</v>
      </c>
      <c r="D18" s="34">
        <v>2036.51</v>
      </c>
      <c r="E18" s="34">
        <v>3859</v>
      </c>
      <c r="F18" s="34"/>
      <c r="G18" s="34"/>
      <c r="H18" s="34"/>
      <c r="I18" s="34"/>
      <c r="J18" s="34"/>
      <c r="K18" s="34"/>
      <c r="L18" s="34"/>
      <c r="M18" s="34">
        <v>13142.14</v>
      </c>
      <c r="N18" s="34"/>
    </row>
    <row r="19" spans="1:14" s="4" customFormat="1" ht="22.5" customHeight="1" x14ac:dyDescent="0.3">
      <c r="A19" s="35" t="s">
        <v>61</v>
      </c>
      <c r="B19" s="35" t="s">
        <v>62</v>
      </c>
      <c r="C19" s="9">
        <v>8455.27</v>
      </c>
      <c r="D19" s="9">
        <v>2036.51</v>
      </c>
      <c r="E19" s="9">
        <v>3694</v>
      </c>
      <c r="F19" s="9"/>
      <c r="G19" s="9"/>
      <c r="H19" s="9"/>
      <c r="I19" s="9"/>
      <c r="J19" s="9"/>
      <c r="K19" s="9"/>
      <c r="L19" s="9"/>
      <c r="M19" s="9">
        <v>2724.76</v>
      </c>
      <c r="N19" s="9"/>
    </row>
    <row r="20" spans="1:14" s="4" customFormat="1" ht="22.5" customHeight="1" x14ac:dyDescent="0.3">
      <c r="A20" s="35" t="s">
        <v>63</v>
      </c>
      <c r="B20" s="35" t="s">
        <v>64</v>
      </c>
      <c r="C20" s="9">
        <v>10582.38</v>
      </c>
      <c r="D20" s="9"/>
      <c r="E20" s="9">
        <v>165</v>
      </c>
      <c r="F20" s="9"/>
      <c r="G20" s="9"/>
      <c r="H20" s="9"/>
      <c r="I20" s="9"/>
      <c r="J20" s="9"/>
      <c r="K20" s="9"/>
      <c r="L20" s="9"/>
      <c r="M20" s="9">
        <v>10417.379999999999</v>
      </c>
      <c r="N20" s="9"/>
    </row>
    <row r="21" spans="1:14" ht="22.5" customHeight="1" x14ac:dyDescent="0.3">
      <c r="A21" s="49" t="s">
        <v>65</v>
      </c>
      <c r="B21" s="50"/>
      <c r="C21" s="34">
        <v>21709.51</v>
      </c>
      <c r="D21" s="34">
        <v>2084.36</v>
      </c>
      <c r="E21" s="34">
        <v>4935.21</v>
      </c>
      <c r="F21" s="34"/>
      <c r="G21" s="34"/>
      <c r="H21" s="34"/>
      <c r="I21" s="34"/>
      <c r="J21" s="34"/>
      <c r="K21" s="34"/>
      <c r="L21" s="34"/>
      <c r="M21" s="34">
        <v>14689.94</v>
      </c>
      <c r="N21" s="34"/>
    </row>
  </sheetData>
  <mergeCells count="16">
    <mergeCell ref="A2:N2"/>
    <mergeCell ref="M3:N3"/>
    <mergeCell ref="H4:I4"/>
    <mergeCell ref="A21:B21"/>
    <mergeCell ref="A4:A5"/>
    <mergeCell ref="B4:B5"/>
    <mergeCell ref="C4:C5"/>
    <mergeCell ref="D4:D5"/>
    <mergeCell ref="E4:E5"/>
    <mergeCell ref="F4:F5"/>
    <mergeCell ref="G4:G5"/>
    <mergeCell ref="J4:J5"/>
    <mergeCell ref="K4:K5"/>
    <mergeCell ref="L4:L5"/>
    <mergeCell ref="M4:M5"/>
    <mergeCell ref="N4:N5"/>
  </mergeCells>
  <phoneticPr fontId="26" type="noConversion"/>
  <pageMargins left="0.7" right="0.7" top="0.75" bottom="0.75" header="0.3" footer="0.3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0"/>
  <sheetViews>
    <sheetView workbookViewId="0">
      <selection activeCell="C34" sqref="C34"/>
    </sheetView>
  </sheetViews>
  <sheetFormatPr defaultColWidth="8" defaultRowHeight="12.75" customHeight="1" x14ac:dyDescent="0.3"/>
  <cols>
    <col min="1" max="1" width="11.44140625" style="4" customWidth="1"/>
    <col min="2" max="2" width="29.44140625" style="4" customWidth="1"/>
    <col min="3" max="3" width="13.77734375" style="4" customWidth="1"/>
    <col min="4" max="4" width="12.44140625" style="4" customWidth="1"/>
    <col min="5" max="5" width="12.21875" style="4" customWidth="1"/>
    <col min="6" max="6" width="12.88671875" style="4" customWidth="1"/>
    <col min="7" max="7" width="14.77734375" style="4" customWidth="1"/>
    <col min="8" max="8" width="18.33203125" style="4" customWidth="1"/>
    <col min="9" max="9" width="8" style="4" customWidth="1"/>
    <col min="10" max="16384" width="8" style="5"/>
  </cols>
  <sheetData>
    <row r="1" spans="1:8" s="4" customFormat="1" ht="15.75" customHeight="1" x14ac:dyDescent="0.3">
      <c r="H1" s="6" t="s">
        <v>66</v>
      </c>
    </row>
    <row r="2" spans="1:8" s="4" customFormat="1" ht="30.75" customHeight="1" x14ac:dyDescent="0.3">
      <c r="A2" s="44" t="s">
        <v>67</v>
      </c>
      <c r="B2" s="45"/>
      <c r="C2" s="45"/>
      <c r="D2" s="45"/>
      <c r="E2" s="45"/>
      <c r="F2" s="45"/>
      <c r="G2" s="45"/>
      <c r="H2" s="45"/>
    </row>
    <row r="3" spans="1:8" s="4" customFormat="1" ht="15.75" customHeight="1" x14ac:dyDescent="0.3">
      <c r="A3" s="51"/>
      <c r="B3" s="52"/>
      <c r="C3" s="52"/>
      <c r="D3" s="52"/>
      <c r="E3" s="52"/>
      <c r="F3" s="52"/>
      <c r="G3" s="52"/>
      <c r="H3" s="6" t="s">
        <v>2</v>
      </c>
    </row>
    <row r="4" spans="1:8" s="4" customFormat="1" ht="24.75" customHeight="1" x14ac:dyDescent="0.3">
      <c r="A4" s="7" t="s">
        <v>68</v>
      </c>
      <c r="B4" s="7" t="s">
        <v>69</v>
      </c>
      <c r="C4" s="7" t="s">
        <v>70</v>
      </c>
      <c r="D4" s="7" t="s">
        <v>71</v>
      </c>
      <c r="E4" s="7" t="s">
        <v>72</v>
      </c>
      <c r="F4" s="7" t="s">
        <v>73</v>
      </c>
      <c r="G4" s="7" t="s">
        <v>74</v>
      </c>
      <c r="H4" s="7" t="s">
        <v>75</v>
      </c>
    </row>
    <row r="5" spans="1:8" s="4" customFormat="1" ht="22.5" customHeight="1" x14ac:dyDescent="0.3">
      <c r="A5" s="33" t="s">
        <v>76</v>
      </c>
      <c r="B5" s="33" t="s">
        <v>37</v>
      </c>
      <c r="C5" s="34">
        <v>21544.51</v>
      </c>
      <c r="D5" s="34">
        <v>11127.13</v>
      </c>
      <c r="E5" s="34">
        <v>10417.379999999999</v>
      </c>
      <c r="F5" s="34"/>
      <c r="G5" s="34"/>
      <c r="H5" s="34"/>
    </row>
    <row r="6" spans="1:8" s="4" customFormat="1" ht="22.5" customHeight="1" x14ac:dyDescent="0.3">
      <c r="A6" s="33" t="s">
        <v>38</v>
      </c>
      <c r="B6" s="33" t="s">
        <v>39</v>
      </c>
      <c r="C6" s="34">
        <v>654.21</v>
      </c>
      <c r="D6" s="34">
        <v>654.21</v>
      </c>
      <c r="E6" s="34"/>
      <c r="F6" s="34"/>
      <c r="G6" s="34"/>
      <c r="H6" s="34"/>
    </row>
    <row r="7" spans="1:8" s="4" customFormat="1" ht="22.5" customHeight="1" x14ac:dyDescent="0.3">
      <c r="A7" s="33" t="s">
        <v>40</v>
      </c>
      <c r="B7" s="33" t="s">
        <v>41</v>
      </c>
      <c r="C7" s="34">
        <v>654.21</v>
      </c>
      <c r="D7" s="34">
        <v>654.21</v>
      </c>
      <c r="E7" s="34"/>
      <c r="F7" s="34"/>
      <c r="G7" s="34"/>
      <c r="H7" s="34"/>
    </row>
    <row r="8" spans="1:8" s="4" customFormat="1" ht="22.5" customHeight="1" x14ac:dyDescent="0.3">
      <c r="A8" s="35" t="s">
        <v>42</v>
      </c>
      <c r="B8" s="35" t="s">
        <v>43</v>
      </c>
      <c r="C8" s="9">
        <v>436.14</v>
      </c>
      <c r="D8" s="9">
        <v>436.14</v>
      </c>
      <c r="E8" s="9"/>
      <c r="F8" s="9"/>
      <c r="G8" s="9"/>
      <c r="H8" s="9"/>
    </row>
    <row r="9" spans="1:8" s="4" customFormat="1" ht="22.5" customHeight="1" x14ac:dyDescent="0.3">
      <c r="A9" s="35" t="s">
        <v>44</v>
      </c>
      <c r="B9" s="35" t="s">
        <v>45</v>
      </c>
      <c r="C9" s="9">
        <v>218.07</v>
      </c>
      <c r="D9" s="9">
        <v>218.07</v>
      </c>
      <c r="E9" s="9"/>
      <c r="F9" s="9"/>
      <c r="G9" s="9"/>
      <c r="H9" s="9"/>
    </row>
    <row r="10" spans="1:8" s="4" customFormat="1" ht="22.5" customHeight="1" x14ac:dyDescent="0.3">
      <c r="A10" s="33" t="s">
        <v>46</v>
      </c>
      <c r="B10" s="33"/>
      <c r="C10" s="34">
        <v>107</v>
      </c>
      <c r="D10" s="34">
        <v>107</v>
      </c>
      <c r="E10" s="34"/>
      <c r="F10" s="34"/>
      <c r="G10" s="34"/>
      <c r="H10" s="34"/>
    </row>
    <row r="11" spans="1:8" s="4" customFormat="1" ht="22.5" customHeight="1" x14ac:dyDescent="0.3">
      <c r="A11" s="33" t="s">
        <v>47</v>
      </c>
      <c r="B11" s="33" t="s">
        <v>48</v>
      </c>
      <c r="C11" s="34">
        <v>107</v>
      </c>
      <c r="D11" s="34">
        <v>107</v>
      </c>
      <c r="E11" s="34"/>
      <c r="F11" s="34"/>
      <c r="G11" s="34"/>
      <c r="H11" s="34"/>
    </row>
    <row r="12" spans="1:8" s="4" customFormat="1" ht="22.5" customHeight="1" x14ac:dyDescent="0.3">
      <c r="A12" s="35" t="s">
        <v>49</v>
      </c>
      <c r="B12" s="35" t="s">
        <v>50</v>
      </c>
      <c r="C12" s="9">
        <v>107</v>
      </c>
      <c r="D12" s="9">
        <v>107</v>
      </c>
      <c r="E12" s="9"/>
      <c r="F12" s="9"/>
      <c r="G12" s="9"/>
      <c r="H12" s="9"/>
    </row>
    <row r="13" spans="1:8" s="4" customFormat="1" ht="22.5" customHeight="1" x14ac:dyDescent="0.3">
      <c r="A13" s="33" t="s">
        <v>51</v>
      </c>
      <c r="B13" s="33" t="s">
        <v>52</v>
      </c>
      <c r="C13" s="34">
        <v>1910.65</v>
      </c>
      <c r="D13" s="34">
        <v>1910.65</v>
      </c>
      <c r="E13" s="34"/>
      <c r="F13" s="34"/>
      <c r="G13" s="34"/>
      <c r="H13" s="34"/>
    </row>
    <row r="14" spans="1:8" s="4" customFormat="1" ht="22.5" customHeight="1" x14ac:dyDescent="0.3">
      <c r="A14" s="33" t="s">
        <v>53</v>
      </c>
      <c r="B14" s="33" t="s">
        <v>54</v>
      </c>
      <c r="C14" s="34">
        <v>1910.65</v>
      </c>
      <c r="D14" s="34">
        <v>1910.65</v>
      </c>
      <c r="E14" s="34"/>
      <c r="F14" s="34"/>
      <c r="G14" s="34"/>
      <c r="H14" s="34"/>
    </row>
    <row r="15" spans="1:8" s="4" customFormat="1" ht="22.5" customHeight="1" x14ac:dyDescent="0.3">
      <c r="A15" s="35" t="s">
        <v>55</v>
      </c>
      <c r="B15" s="35" t="s">
        <v>56</v>
      </c>
      <c r="C15" s="9">
        <v>1910.65</v>
      </c>
      <c r="D15" s="9">
        <v>1910.65</v>
      </c>
      <c r="E15" s="9"/>
      <c r="F15" s="9"/>
      <c r="G15" s="9"/>
      <c r="H15" s="9"/>
    </row>
    <row r="16" spans="1:8" s="4" customFormat="1" ht="22.5" customHeight="1" x14ac:dyDescent="0.3">
      <c r="A16" s="33" t="s">
        <v>57</v>
      </c>
      <c r="B16" s="33" t="s">
        <v>58</v>
      </c>
      <c r="C16" s="34">
        <v>18872.650000000001</v>
      </c>
      <c r="D16" s="34">
        <v>8455.27</v>
      </c>
      <c r="E16" s="34">
        <v>10417.379999999999</v>
      </c>
      <c r="F16" s="34"/>
      <c r="G16" s="34"/>
      <c r="H16" s="34"/>
    </row>
    <row r="17" spans="1:8" s="4" customFormat="1" ht="22.5" customHeight="1" x14ac:dyDescent="0.3">
      <c r="A17" s="33" t="s">
        <v>59</v>
      </c>
      <c r="B17" s="33" t="s">
        <v>60</v>
      </c>
      <c r="C17" s="34">
        <v>18872.650000000001</v>
      </c>
      <c r="D17" s="34">
        <v>8455.27</v>
      </c>
      <c r="E17" s="34">
        <v>10417.379999999999</v>
      </c>
      <c r="F17" s="34"/>
      <c r="G17" s="34"/>
      <c r="H17" s="34"/>
    </row>
    <row r="18" spans="1:8" s="4" customFormat="1" ht="22.5" customHeight="1" x14ac:dyDescent="0.3">
      <c r="A18" s="35" t="s">
        <v>61</v>
      </c>
      <c r="B18" s="35" t="s">
        <v>62</v>
      </c>
      <c r="C18" s="9">
        <v>8455.27</v>
      </c>
      <c r="D18" s="9">
        <v>8455.27</v>
      </c>
      <c r="E18" s="9"/>
      <c r="F18" s="9"/>
      <c r="G18" s="9"/>
      <c r="H18" s="9"/>
    </row>
    <row r="19" spans="1:8" s="4" customFormat="1" ht="22.5" customHeight="1" x14ac:dyDescent="0.3">
      <c r="A19" s="35" t="s">
        <v>63</v>
      </c>
      <c r="B19" s="35" t="s">
        <v>64</v>
      </c>
      <c r="C19" s="9">
        <v>10417.379999999999</v>
      </c>
      <c r="D19" s="9"/>
      <c r="E19" s="9">
        <v>10417.379999999999</v>
      </c>
      <c r="F19" s="9"/>
      <c r="G19" s="9"/>
      <c r="H19" s="9"/>
    </row>
    <row r="20" spans="1:8" s="4" customFormat="1" ht="22.5" customHeight="1" x14ac:dyDescent="0.3">
      <c r="A20" s="49" t="s">
        <v>77</v>
      </c>
      <c r="B20" s="50"/>
      <c r="C20" s="34">
        <v>21544.51</v>
      </c>
      <c r="D20" s="34">
        <v>11127.13</v>
      </c>
      <c r="E20" s="34">
        <v>10417.379999999999</v>
      </c>
      <c r="F20" s="34"/>
      <c r="G20" s="34"/>
      <c r="H20" s="34"/>
    </row>
  </sheetData>
  <mergeCells count="3">
    <mergeCell ref="A2:H2"/>
    <mergeCell ref="A3:G3"/>
    <mergeCell ref="A20:B20"/>
  </mergeCells>
  <phoneticPr fontId="26" type="noConversion"/>
  <printOptions horizontalCentered="1"/>
  <pageMargins left="0.70069444444444495" right="0.70069444444444495" top="0.75138888888888899" bottom="0.75138888888888899" header="0.29861111111111099" footer="0.29861111111111099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9"/>
  <sheetViews>
    <sheetView topLeftCell="A7" workbookViewId="0">
      <selection activeCell="B19" sqref="B19"/>
    </sheetView>
  </sheetViews>
  <sheetFormatPr defaultColWidth="8" defaultRowHeight="12.75" customHeight="1" x14ac:dyDescent="0.3"/>
  <cols>
    <col min="1" max="1" width="28" style="4" customWidth="1"/>
    <col min="2" max="2" width="19" style="4" customWidth="1"/>
    <col min="3" max="3" width="32.21875" style="4" customWidth="1"/>
    <col min="4" max="4" width="23.88671875" style="4" customWidth="1"/>
    <col min="5" max="5" width="8" style="4" customWidth="1"/>
    <col min="6" max="16384" width="8" style="5"/>
  </cols>
  <sheetData>
    <row r="1" spans="1:4" s="4" customFormat="1" ht="15" customHeight="1" x14ac:dyDescent="0.3">
      <c r="D1" s="6" t="s">
        <v>78</v>
      </c>
    </row>
    <row r="2" spans="1:4" s="4" customFormat="1" ht="30.75" customHeight="1" x14ac:dyDescent="0.3">
      <c r="A2" s="44" t="s">
        <v>79</v>
      </c>
      <c r="B2" s="45"/>
      <c r="C2" s="45"/>
      <c r="D2" s="45"/>
    </row>
    <row r="3" spans="1:4" s="4" customFormat="1" ht="16.5" customHeight="1" x14ac:dyDescent="0.3">
      <c r="A3" s="51"/>
      <c r="B3" s="51"/>
      <c r="C3" s="51"/>
      <c r="D3" s="6" t="s">
        <v>2</v>
      </c>
    </row>
    <row r="4" spans="1:4" s="4" customFormat="1" ht="23.25" customHeight="1" x14ac:dyDescent="0.3">
      <c r="A4" s="46" t="s">
        <v>3</v>
      </c>
      <c r="B4" s="46"/>
      <c r="C4" s="46" t="s">
        <v>4</v>
      </c>
      <c r="D4" s="46"/>
    </row>
    <row r="5" spans="1:4" s="4" customFormat="1" ht="23.25" customHeight="1" x14ac:dyDescent="0.3">
      <c r="A5" s="7" t="s">
        <v>80</v>
      </c>
      <c r="B5" s="7" t="s">
        <v>6</v>
      </c>
      <c r="C5" s="7" t="s">
        <v>80</v>
      </c>
      <c r="D5" s="7" t="s">
        <v>6</v>
      </c>
    </row>
    <row r="6" spans="1:4" s="4" customFormat="1" ht="22.5" customHeight="1" x14ac:dyDescent="0.3">
      <c r="A6" s="35" t="s">
        <v>81</v>
      </c>
      <c r="B6" s="9">
        <v>4935.21</v>
      </c>
      <c r="C6" s="35" t="s">
        <v>82</v>
      </c>
      <c r="D6" s="41">
        <v>7019.57</v>
      </c>
    </row>
    <row r="7" spans="1:4" s="4" customFormat="1" ht="22.5" customHeight="1" x14ac:dyDescent="0.3">
      <c r="A7" s="35" t="s">
        <v>83</v>
      </c>
      <c r="B7" s="9">
        <v>4935.21</v>
      </c>
      <c r="C7" s="35" t="s">
        <v>84</v>
      </c>
      <c r="D7" s="41">
        <v>654.21</v>
      </c>
    </row>
    <row r="8" spans="1:4" s="4" customFormat="1" ht="22.5" customHeight="1" x14ac:dyDescent="0.3">
      <c r="A8" s="35" t="s">
        <v>85</v>
      </c>
      <c r="B8" s="9"/>
      <c r="C8" s="35" t="s">
        <v>86</v>
      </c>
      <c r="D8" s="41">
        <v>50</v>
      </c>
    </row>
    <row r="9" spans="1:4" s="4" customFormat="1" ht="22.5" customHeight="1" x14ac:dyDescent="0.3">
      <c r="A9" s="35" t="s">
        <v>87</v>
      </c>
      <c r="B9" s="9"/>
      <c r="C9" s="35" t="s">
        <v>88</v>
      </c>
      <c r="D9" s="41">
        <v>419.85</v>
      </c>
    </row>
    <row r="10" spans="1:4" s="4" customFormat="1" ht="22.5" customHeight="1" x14ac:dyDescent="0.3">
      <c r="A10" s="35"/>
      <c r="B10" s="9"/>
      <c r="C10" s="35" t="s">
        <v>89</v>
      </c>
      <c r="D10" s="41">
        <v>5895.51</v>
      </c>
    </row>
    <row r="11" spans="1:4" s="4" customFormat="1" ht="22.5" customHeight="1" x14ac:dyDescent="0.3">
      <c r="A11" s="35" t="s">
        <v>90</v>
      </c>
      <c r="B11" s="9">
        <v>2084.36</v>
      </c>
      <c r="C11" s="35"/>
      <c r="D11" s="41"/>
    </row>
    <row r="12" spans="1:4" s="4" customFormat="1" ht="22.5" customHeight="1" x14ac:dyDescent="0.3">
      <c r="A12" s="35" t="s">
        <v>83</v>
      </c>
      <c r="B12" s="9">
        <v>2084.36</v>
      </c>
      <c r="C12" s="35"/>
      <c r="D12" s="41"/>
    </row>
    <row r="13" spans="1:4" s="4" customFormat="1" ht="22.5" customHeight="1" x14ac:dyDescent="0.3">
      <c r="A13" s="35" t="s">
        <v>85</v>
      </c>
      <c r="B13" s="9"/>
      <c r="C13" s="35"/>
      <c r="D13" s="41"/>
    </row>
    <row r="14" spans="1:4" s="4" customFormat="1" ht="22.5" customHeight="1" x14ac:dyDescent="0.3">
      <c r="A14" s="35" t="s">
        <v>87</v>
      </c>
      <c r="B14" s="9"/>
      <c r="C14" s="35"/>
      <c r="D14" s="41"/>
    </row>
    <row r="15" spans="1:4" s="4" customFormat="1" ht="22.5" customHeight="1" x14ac:dyDescent="0.3">
      <c r="A15" s="35"/>
      <c r="B15" s="9"/>
      <c r="C15" s="35"/>
      <c r="D15" s="41"/>
    </row>
    <row r="16" spans="1:4" s="4" customFormat="1" ht="22.5" customHeight="1" x14ac:dyDescent="0.3">
      <c r="A16" s="35"/>
      <c r="B16" s="9"/>
      <c r="C16" s="35" t="s">
        <v>91</v>
      </c>
      <c r="D16" s="41"/>
    </row>
    <row r="17" spans="1:4" s="4" customFormat="1" ht="22.5" customHeight="1" x14ac:dyDescent="0.3">
      <c r="A17" s="35"/>
      <c r="B17" s="9"/>
      <c r="C17" s="35"/>
      <c r="D17" s="41"/>
    </row>
    <row r="18" spans="1:4" s="4" customFormat="1" ht="22.5" customHeight="1" x14ac:dyDescent="0.3">
      <c r="A18" s="35"/>
      <c r="B18" s="9"/>
      <c r="C18" s="35"/>
      <c r="D18" s="41"/>
    </row>
    <row r="19" spans="1:4" s="4" customFormat="1" ht="22.5" customHeight="1" x14ac:dyDescent="0.3">
      <c r="A19" s="35" t="s">
        <v>92</v>
      </c>
      <c r="B19" s="9">
        <v>7019.57</v>
      </c>
      <c r="C19" s="35" t="s">
        <v>93</v>
      </c>
      <c r="D19" s="41">
        <v>7019.57</v>
      </c>
    </row>
  </sheetData>
  <mergeCells count="4">
    <mergeCell ref="A2:D2"/>
    <mergeCell ref="A3:C3"/>
    <mergeCell ref="A4:B4"/>
    <mergeCell ref="C4:D4"/>
  </mergeCells>
  <phoneticPr fontId="26" type="noConversion"/>
  <printOptions horizontalCentered="1"/>
  <pageMargins left="0.75138888888888899" right="0.75138888888888899" top="1" bottom="1" header="0.5" footer="0.5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4"/>
  <sheetViews>
    <sheetView workbookViewId="0">
      <selection activeCell="G20" sqref="G20"/>
    </sheetView>
  </sheetViews>
  <sheetFormatPr defaultColWidth="8" defaultRowHeight="12.75" customHeight="1" x14ac:dyDescent="0.3"/>
  <cols>
    <col min="1" max="1" width="8.88671875" style="4" customWidth="1"/>
    <col min="2" max="2" width="26.88671875" style="4" customWidth="1"/>
    <col min="3" max="4" width="12.6640625" style="4" customWidth="1"/>
    <col min="5" max="6" width="9" style="4" customWidth="1"/>
    <col min="7" max="7" width="7.77734375" style="4" customWidth="1"/>
    <col min="8" max="8" width="9.6640625" style="4" customWidth="1"/>
    <col min="9" max="9" width="8" style="5" customWidth="1"/>
    <col min="10" max="11" width="7.21875" style="5" customWidth="1"/>
    <col min="12" max="12" width="9.33203125" style="5" customWidth="1"/>
    <col min="13" max="16384" width="8" style="5"/>
  </cols>
  <sheetData>
    <row r="1" spans="1:12" s="4" customFormat="1" ht="17.25" customHeight="1" x14ac:dyDescent="0.3">
      <c r="G1" s="6"/>
      <c r="K1" s="53" t="s">
        <v>94</v>
      </c>
      <c r="L1" s="53"/>
    </row>
    <row r="2" spans="1:12" s="4" customFormat="1" ht="27.75" customHeight="1" x14ac:dyDescent="0.3">
      <c r="A2" s="44" t="s">
        <v>95</v>
      </c>
      <c r="B2" s="45"/>
      <c r="C2" s="45"/>
      <c r="D2" s="45"/>
      <c r="E2" s="45"/>
      <c r="F2" s="45"/>
      <c r="G2" s="45"/>
    </row>
    <row r="3" spans="1:12" s="4" customFormat="1" ht="16.5" customHeight="1" x14ac:dyDescent="0.3">
      <c r="A3" s="51"/>
      <c r="B3" s="51"/>
      <c r="C3" s="51"/>
      <c r="D3" s="51"/>
      <c r="E3" s="51"/>
      <c r="F3" s="51"/>
      <c r="G3" s="6"/>
      <c r="K3" s="54" t="s">
        <v>2</v>
      </c>
      <c r="L3" s="55"/>
    </row>
    <row r="4" spans="1:12" s="4" customFormat="1" ht="40.049999999999997" customHeight="1" x14ac:dyDescent="0.3">
      <c r="A4" s="56" t="s">
        <v>96</v>
      </c>
      <c r="B4" s="56"/>
      <c r="C4" s="56" t="s">
        <v>97</v>
      </c>
      <c r="D4" s="56"/>
      <c r="E4" s="56" t="s">
        <v>98</v>
      </c>
      <c r="F4" s="56"/>
      <c r="G4" s="56"/>
      <c r="H4" s="57"/>
      <c r="I4" s="58" t="s">
        <v>99</v>
      </c>
      <c r="J4" s="59"/>
      <c r="K4" s="58" t="s">
        <v>100</v>
      </c>
      <c r="L4" s="59"/>
    </row>
    <row r="5" spans="1:12" s="4" customFormat="1" ht="24" customHeight="1" x14ac:dyDescent="0.3">
      <c r="A5" s="60" t="s">
        <v>68</v>
      </c>
      <c r="B5" s="60" t="s">
        <v>101</v>
      </c>
      <c r="C5" s="60" t="s">
        <v>102</v>
      </c>
      <c r="D5" s="60" t="s">
        <v>103</v>
      </c>
      <c r="E5" s="60" t="s">
        <v>104</v>
      </c>
      <c r="F5" s="60"/>
      <c r="G5" s="60"/>
      <c r="H5" s="64" t="s">
        <v>103</v>
      </c>
      <c r="I5" s="66" t="s">
        <v>105</v>
      </c>
      <c r="J5" s="66" t="s">
        <v>106</v>
      </c>
      <c r="K5" s="66" t="s">
        <v>105</v>
      </c>
      <c r="L5" s="66" t="s">
        <v>106</v>
      </c>
    </row>
    <row r="6" spans="1:12" s="4" customFormat="1" ht="24" customHeight="1" x14ac:dyDescent="0.3">
      <c r="A6" s="63"/>
      <c r="B6" s="63"/>
      <c r="C6" s="63"/>
      <c r="D6" s="63"/>
      <c r="E6" s="38" t="s">
        <v>107</v>
      </c>
      <c r="F6" s="38" t="s">
        <v>71</v>
      </c>
      <c r="G6" s="38" t="s">
        <v>72</v>
      </c>
      <c r="H6" s="65"/>
      <c r="I6" s="67"/>
      <c r="J6" s="67"/>
      <c r="K6" s="67"/>
      <c r="L6" s="67"/>
    </row>
    <row r="7" spans="1:12" s="4" customFormat="1" ht="22.5" customHeight="1" x14ac:dyDescent="0.3">
      <c r="A7" s="33" t="s">
        <v>38</v>
      </c>
      <c r="B7" s="33" t="s">
        <v>39</v>
      </c>
      <c r="C7" s="33"/>
      <c r="D7" s="33"/>
      <c r="E7" s="34">
        <v>654.21</v>
      </c>
      <c r="F7" s="34">
        <v>654.21</v>
      </c>
      <c r="G7" s="34"/>
      <c r="H7" s="34">
        <v>654.21</v>
      </c>
      <c r="I7" s="9">
        <v>654.21</v>
      </c>
      <c r="J7" s="40">
        <v>1</v>
      </c>
      <c r="K7" s="9">
        <v>654.21</v>
      </c>
      <c r="L7" s="40">
        <v>1</v>
      </c>
    </row>
    <row r="8" spans="1:12" s="4" customFormat="1" ht="22.5" customHeight="1" x14ac:dyDescent="0.3">
      <c r="A8" s="33" t="s">
        <v>40</v>
      </c>
      <c r="B8" s="33" t="s">
        <v>41</v>
      </c>
      <c r="C8" s="33"/>
      <c r="D8" s="33"/>
      <c r="E8" s="34">
        <v>654.21</v>
      </c>
      <c r="F8" s="34">
        <v>654.21</v>
      </c>
      <c r="G8" s="34"/>
      <c r="H8" s="34">
        <v>654.21</v>
      </c>
      <c r="I8" s="9">
        <v>654.21</v>
      </c>
      <c r="J8" s="40">
        <v>1</v>
      </c>
      <c r="K8" s="9">
        <v>654.21</v>
      </c>
      <c r="L8" s="40">
        <v>1</v>
      </c>
    </row>
    <row r="9" spans="1:12" s="4" customFormat="1" ht="22.5" customHeight="1" x14ac:dyDescent="0.3">
      <c r="A9" s="35" t="s">
        <v>42</v>
      </c>
      <c r="B9" s="35" t="s">
        <v>43</v>
      </c>
      <c r="C9" s="35"/>
      <c r="D9" s="35"/>
      <c r="E9" s="9">
        <v>436.14</v>
      </c>
      <c r="F9" s="9">
        <v>436.14</v>
      </c>
      <c r="G9" s="9"/>
      <c r="H9" s="34">
        <v>436.14</v>
      </c>
      <c r="I9" s="9">
        <v>436.14</v>
      </c>
      <c r="J9" s="40">
        <v>1</v>
      </c>
      <c r="K9" s="9">
        <v>436.14</v>
      </c>
      <c r="L9" s="40">
        <v>1</v>
      </c>
    </row>
    <row r="10" spans="1:12" s="4" customFormat="1" ht="22.5" customHeight="1" x14ac:dyDescent="0.3">
      <c r="A10" s="35" t="s">
        <v>44</v>
      </c>
      <c r="B10" s="35" t="s">
        <v>45</v>
      </c>
      <c r="C10" s="35"/>
      <c r="D10" s="35"/>
      <c r="E10" s="9">
        <v>218.07</v>
      </c>
      <c r="F10" s="9">
        <v>218.07</v>
      </c>
      <c r="G10" s="9"/>
      <c r="H10" s="34">
        <v>218.07</v>
      </c>
      <c r="I10" s="9">
        <v>218.07</v>
      </c>
      <c r="J10" s="40">
        <v>1</v>
      </c>
      <c r="K10" s="9">
        <v>218.07</v>
      </c>
      <c r="L10" s="40">
        <v>1</v>
      </c>
    </row>
    <row r="11" spans="1:12" s="4" customFormat="1" ht="22.5" customHeight="1" x14ac:dyDescent="0.3">
      <c r="A11" s="33" t="s">
        <v>46</v>
      </c>
      <c r="B11" s="33" t="s">
        <v>108</v>
      </c>
      <c r="C11" s="33"/>
      <c r="D11" s="33"/>
      <c r="E11" s="34">
        <v>50</v>
      </c>
      <c r="F11" s="34">
        <v>50</v>
      </c>
      <c r="G11" s="34"/>
      <c r="H11" s="34">
        <v>50</v>
      </c>
      <c r="I11" s="9">
        <v>50</v>
      </c>
      <c r="J11" s="40">
        <v>1</v>
      </c>
      <c r="K11" s="9">
        <v>50</v>
      </c>
      <c r="L11" s="40">
        <v>1</v>
      </c>
    </row>
    <row r="12" spans="1:12" s="4" customFormat="1" ht="22.5" customHeight="1" x14ac:dyDescent="0.3">
      <c r="A12" s="33" t="s">
        <v>47</v>
      </c>
      <c r="B12" s="33" t="s">
        <v>48</v>
      </c>
      <c r="C12" s="33"/>
      <c r="D12" s="33"/>
      <c r="E12" s="34">
        <v>50</v>
      </c>
      <c r="F12" s="34">
        <v>50</v>
      </c>
      <c r="G12" s="34"/>
      <c r="H12" s="34">
        <v>50</v>
      </c>
      <c r="I12" s="9">
        <v>50</v>
      </c>
      <c r="J12" s="40">
        <v>1</v>
      </c>
      <c r="K12" s="9">
        <v>50</v>
      </c>
      <c r="L12" s="40">
        <v>1</v>
      </c>
    </row>
    <row r="13" spans="1:12" s="4" customFormat="1" ht="22.5" customHeight="1" x14ac:dyDescent="0.3">
      <c r="A13" s="35" t="s">
        <v>49</v>
      </c>
      <c r="B13" s="35" t="s">
        <v>50</v>
      </c>
      <c r="C13" s="35"/>
      <c r="D13" s="35"/>
      <c r="E13" s="9">
        <v>50</v>
      </c>
      <c r="F13" s="9">
        <v>50</v>
      </c>
      <c r="G13" s="9"/>
      <c r="H13" s="34">
        <v>50</v>
      </c>
      <c r="I13" s="9">
        <v>50</v>
      </c>
      <c r="J13" s="40">
        <v>1</v>
      </c>
      <c r="K13" s="9">
        <v>50</v>
      </c>
      <c r="L13" s="40">
        <v>1</v>
      </c>
    </row>
    <row r="14" spans="1:12" s="4" customFormat="1" ht="22.5" customHeight="1" x14ac:dyDescent="0.3">
      <c r="A14" s="33" t="s">
        <v>51</v>
      </c>
      <c r="B14" s="33" t="s">
        <v>52</v>
      </c>
      <c r="C14" s="34">
        <v>397</v>
      </c>
      <c r="D14" s="34">
        <v>397</v>
      </c>
      <c r="E14" s="34">
        <v>372</v>
      </c>
      <c r="F14" s="34">
        <v>372</v>
      </c>
      <c r="G14" s="34"/>
      <c r="H14" s="34">
        <v>372</v>
      </c>
      <c r="I14" s="9">
        <f>E14-C14</f>
        <v>-25</v>
      </c>
      <c r="J14" s="40">
        <f>I14/C14</f>
        <v>-6.2972292191435769E-2</v>
      </c>
      <c r="K14" s="9">
        <f>H14-D14</f>
        <v>-25</v>
      </c>
      <c r="L14" s="40">
        <f>K14/D14</f>
        <v>-6.2972292191435769E-2</v>
      </c>
    </row>
    <row r="15" spans="1:12" s="4" customFormat="1" ht="22.5" customHeight="1" x14ac:dyDescent="0.3">
      <c r="A15" s="33" t="s">
        <v>53</v>
      </c>
      <c r="B15" s="33" t="s">
        <v>54</v>
      </c>
      <c r="C15" s="34">
        <v>397</v>
      </c>
      <c r="D15" s="34">
        <v>397</v>
      </c>
      <c r="E15" s="34">
        <v>372</v>
      </c>
      <c r="F15" s="34">
        <v>372</v>
      </c>
      <c r="G15" s="34"/>
      <c r="H15" s="34">
        <v>372</v>
      </c>
      <c r="I15" s="9">
        <f t="shared" ref="I15:I21" si="0">E15-C15</f>
        <v>-25</v>
      </c>
      <c r="J15" s="40">
        <f t="shared" ref="J15:J21" si="1">I15/C15</f>
        <v>-6.2972292191435769E-2</v>
      </c>
      <c r="K15" s="9">
        <f t="shared" ref="K15:K21" si="2">H15-D15</f>
        <v>-25</v>
      </c>
      <c r="L15" s="40">
        <f t="shared" ref="L15:L21" si="3">K15/D15</f>
        <v>-6.2972292191435769E-2</v>
      </c>
    </row>
    <row r="16" spans="1:12" s="4" customFormat="1" ht="22.5" customHeight="1" x14ac:dyDescent="0.3">
      <c r="A16" s="35" t="s">
        <v>55</v>
      </c>
      <c r="B16" s="35" t="s">
        <v>56</v>
      </c>
      <c r="C16" s="9">
        <v>397</v>
      </c>
      <c r="D16" s="9">
        <v>397</v>
      </c>
      <c r="E16" s="9">
        <v>372</v>
      </c>
      <c r="F16" s="9">
        <v>372</v>
      </c>
      <c r="G16" s="9"/>
      <c r="H16" s="34">
        <v>372</v>
      </c>
      <c r="I16" s="9">
        <f t="shared" si="0"/>
        <v>-25</v>
      </c>
      <c r="J16" s="40">
        <f t="shared" si="1"/>
        <v>-6.2972292191435769E-2</v>
      </c>
      <c r="K16" s="9">
        <f t="shared" si="2"/>
        <v>-25</v>
      </c>
      <c r="L16" s="40">
        <f t="shared" si="3"/>
        <v>-6.2972292191435769E-2</v>
      </c>
    </row>
    <row r="17" spans="1:12" s="4" customFormat="1" ht="22.5" customHeight="1" x14ac:dyDescent="0.3">
      <c r="A17" s="33" t="s">
        <v>57</v>
      </c>
      <c r="B17" s="33" t="s">
        <v>58</v>
      </c>
      <c r="C17" s="34">
        <v>2471.2399999999998</v>
      </c>
      <c r="D17" s="34">
        <v>2471.2399999999998</v>
      </c>
      <c r="E17" s="34">
        <v>3694</v>
      </c>
      <c r="F17" s="34">
        <v>3549</v>
      </c>
      <c r="G17" s="34">
        <v>165</v>
      </c>
      <c r="H17" s="34">
        <v>3694</v>
      </c>
      <c r="I17" s="9">
        <f t="shared" si="0"/>
        <v>1222.7600000000002</v>
      </c>
      <c r="J17" s="40">
        <f t="shared" si="1"/>
        <v>0.49479613473397982</v>
      </c>
      <c r="K17" s="9">
        <f t="shared" si="2"/>
        <v>1222.7600000000002</v>
      </c>
      <c r="L17" s="40">
        <f t="shared" si="3"/>
        <v>0.49479613473397982</v>
      </c>
    </row>
    <row r="18" spans="1:12" s="4" customFormat="1" ht="22.5" customHeight="1" x14ac:dyDescent="0.3">
      <c r="A18" s="33" t="s">
        <v>59</v>
      </c>
      <c r="B18" s="33" t="s">
        <v>60</v>
      </c>
      <c r="C18" s="34">
        <v>2471.2399999999998</v>
      </c>
      <c r="D18" s="34">
        <v>2471.2399999999998</v>
      </c>
      <c r="E18" s="34">
        <v>3694</v>
      </c>
      <c r="F18" s="34">
        <v>3549</v>
      </c>
      <c r="G18" s="34">
        <v>165</v>
      </c>
      <c r="H18" s="34">
        <v>3694</v>
      </c>
      <c r="I18" s="9">
        <f t="shared" si="0"/>
        <v>1222.7600000000002</v>
      </c>
      <c r="J18" s="40">
        <f t="shared" si="1"/>
        <v>0.49479613473397982</v>
      </c>
      <c r="K18" s="9">
        <f t="shared" si="2"/>
        <v>1222.7600000000002</v>
      </c>
      <c r="L18" s="40">
        <f t="shared" si="3"/>
        <v>0.49479613473397982</v>
      </c>
    </row>
    <row r="19" spans="1:12" s="4" customFormat="1" ht="22.5" customHeight="1" x14ac:dyDescent="0.3">
      <c r="A19" s="35" t="s">
        <v>61</v>
      </c>
      <c r="B19" s="35" t="s">
        <v>62</v>
      </c>
      <c r="C19" s="9">
        <v>2295.2399999999998</v>
      </c>
      <c r="D19" s="9">
        <v>2295.2399999999998</v>
      </c>
      <c r="E19" s="9">
        <v>3694</v>
      </c>
      <c r="F19" s="9">
        <v>3694</v>
      </c>
      <c r="G19" s="9"/>
      <c r="H19" s="34">
        <v>3694</v>
      </c>
      <c r="I19" s="9">
        <f t="shared" si="0"/>
        <v>1398.7600000000002</v>
      </c>
      <c r="J19" s="40">
        <f t="shared" si="1"/>
        <v>0.60941775152053834</v>
      </c>
      <c r="K19" s="9">
        <f t="shared" si="2"/>
        <v>1398.7600000000002</v>
      </c>
      <c r="L19" s="40">
        <f t="shared" si="3"/>
        <v>0.60941775152053834</v>
      </c>
    </row>
    <row r="20" spans="1:12" s="4" customFormat="1" ht="22.5" customHeight="1" x14ac:dyDescent="0.3">
      <c r="A20" s="35" t="s">
        <v>63</v>
      </c>
      <c r="B20" s="35" t="s">
        <v>64</v>
      </c>
      <c r="C20" s="9">
        <v>176</v>
      </c>
      <c r="D20" s="9">
        <v>176</v>
      </c>
      <c r="E20" s="9">
        <v>165</v>
      </c>
      <c r="F20" s="9"/>
      <c r="G20" s="9">
        <v>165</v>
      </c>
      <c r="H20" s="34">
        <v>165</v>
      </c>
      <c r="I20" s="9">
        <f t="shared" si="0"/>
        <v>-11</v>
      </c>
      <c r="J20" s="40">
        <f t="shared" si="1"/>
        <v>-6.25E-2</v>
      </c>
      <c r="K20" s="9">
        <f t="shared" si="2"/>
        <v>-11</v>
      </c>
      <c r="L20" s="40">
        <f t="shared" si="3"/>
        <v>-6.25E-2</v>
      </c>
    </row>
    <row r="21" spans="1:12" ht="22.05" customHeight="1" x14ac:dyDescent="0.25">
      <c r="A21" s="61" t="s">
        <v>65</v>
      </c>
      <c r="B21" s="62"/>
      <c r="C21" s="9">
        <f t="shared" ref="C21:H21" si="4">C7+C11+C14+C17</f>
        <v>2868.24</v>
      </c>
      <c r="D21" s="9">
        <f t="shared" si="4"/>
        <v>2868.24</v>
      </c>
      <c r="E21" s="9">
        <f t="shared" si="4"/>
        <v>4770.21</v>
      </c>
      <c r="F21" s="9">
        <f t="shared" si="4"/>
        <v>4625.21</v>
      </c>
      <c r="G21" s="9">
        <f t="shared" si="4"/>
        <v>165</v>
      </c>
      <c r="H21" s="9">
        <f t="shared" si="4"/>
        <v>4770.21</v>
      </c>
      <c r="I21" s="9">
        <f t="shared" si="0"/>
        <v>1901.9700000000003</v>
      </c>
      <c r="J21" s="40">
        <f t="shared" si="1"/>
        <v>0.6631139653585475</v>
      </c>
      <c r="K21" s="9">
        <f t="shared" si="2"/>
        <v>1901.9700000000003</v>
      </c>
      <c r="L21" s="40">
        <f t="shared" si="3"/>
        <v>0.6631139653585475</v>
      </c>
    </row>
    <row r="24" spans="1:12" ht="12.75" customHeight="1" x14ac:dyDescent="0.3">
      <c r="B24" s="39"/>
      <c r="C24" s="39"/>
    </row>
  </sheetData>
  <mergeCells count="20">
    <mergeCell ref="H5:H6"/>
    <mergeCell ref="I5:I6"/>
    <mergeCell ref="J5:J6"/>
    <mergeCell ref="K5:K6"/>
    <mergeCell ref="L5:L6"/>
    <mergeCell ref="E5:G5"/>
    <mergeCell ref="A21:B21"/>
    <mergeCell ref="A5:A6"/>
    <mergeCell ref="B5:B6"/>
    <mergeCell ref="C5:C6"/>
    <mergeCell ref="D5:D6"/>
    <mergeCell ref="K1:L1"/>
    <mergeCell ref="A2:G2"/>
    <mergeCell ref="A3:F3"/>
    <mergeCell ref="K3:L3"/>
    <mergeCell ref="A4:B4"/>
    <mergeCell ref="C4:D4"/>
    <mergeCell ref="E4:H4"/>
    <mergeCell ref="I4:J4"/>
    <mergeCell ref="K4:L4"/>
  </mergeCells>
  <phoneticPr fontId="26" type="noConversion"/>
  <pageMargins left="0.75138888888888899" right="0.75138888888888899" top="0.59027777777777801" bottom="0.59027777777777801" header="0.5" footer="0.5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28"/>
  <sheetViews>
    <sheetView topLeftCell="A15" workbookViewId="0">
      <selection activeCell="D27" sqref="D27"/>
    </sheetView>
  </sheetViews>
  <sheetFormatPr defaultColWidth="8" defaultRowHeight="12.75" customHeight="1" x14ac:dyDescent="0.3"/>
  <cols>
    <col min="1" max="1" width="10.88671875" style="4" customWidth="1"/>
    <col min="2" max="2" width="29.77734375" style="4" customWidth="1"/>
    <col min="3" max="5" width="27.21875" style="4" customWidth="1"/>
    <col min="6" max="6" width="8" style="4" customWidth="1"/>
    <col min="7" max="16384" width="8" style="5"/>
  </cols>
  <sheetData>
    <row r="1" spans="1:5" s="4" customFormat="1" ht="17.25" customHeight="1" x14ac:dyDescent="0.3">
      <c r="E1" s="6" t="s">
        <v>109</v>
      </c>
    </row>
    <row r="2" spans="1:5" s="32" customFormat="1" ht="25.05" customHeight="1" x14ac:dyDescent="0.45">
      <c r="A2" s="68" t="s">
        <v>110</v>
      </c>
      <c r="B2" s="68"/>
      <c r="C2" s="68"/>
      <c r="D2" s="68"/>
      <c r="E2" s="68"/>
    </row>
    <row r="3" spans="1:5" s="4" customFormat="1" ht="15.75" customHeight="1" x14ac:dyDescent="0.3">
      <c r="A3" s="51"/>
      <c r="B3" s="69"/>
      <c r="C3" s="69"/>
      <c r="D3" s="69"/>
      <c r="E3" s="6" t="s">
        <v>2</v>
      </c>
    </row>
    <row r="4" spans="1:5" s="4" customFormat="1" ht="16.05" customHeight="1" x14ac:dyDescent="0.3">
      <c r="A4" s="46" t="s">
        <v>111</v>
      </c>
      <c r="B4" s="47"/>
      <c r="C4" s="46" t="s">
        <v>112</v>
      </c>
      <c r="D4" s="46"/>
      <c r="E4" s="46"/>
    </row>
    <row r="5" spans="1:5" s="4" customFormat="1" ht="16.05" customHeight="1" x14ac:dyDescent="0.3">
      <c r="A5" s="7" t="s">
        <v>68</v>
      </c>
      <c r="B5" s="7" t="s">
        <v>101</v>
      </c>
      <c r="C5" s="7" t="s">
        <v>70</v>
      </c>
      <c r="D5" s="7" t="s">
        <v>113</v>
      </c>
      <c r="E5" s="7" t="s">
        <v>114</v>
      </c>
    </row>
    <row r="6" spans="1:5" s="4" customFormat="1" ht="16.05" customHeight="1" x14ac:dyDescent="0.3">
      <c r="A6" s="33" t="s">
        <v>115</v>
      </c>
      <c r="B6" s="33" t="s">
        <v>116</v>
      </c>
      <c r="C6" s="34">
        <v>4549.21</v>
      </c>
      <c r="D6" s="34">
        <v>4549.21</v>
      </c>
      <c r="E6" s="34"/>
    </row>
    <row r="7" spans="1:5" s="4" customFormat="1" ht="16.05" customHeight="1" x14ac:dyDescent="0.3">
      <c r="A7" s="35" t="s">
        <v>117</v>
      </c>
      <c r="B7" s="35" t="s">
        <v>118</v>
      </c>
      <c r="C7" s="9">
        <v>912.96</v>
      </c>
      <c r="D7" s="9">
        <v>912.96</v>
      </c>
      <c r="E7" s="9"/>
    </row>
    <row r="8" spans="1:5" s="4" customFormat="1" ht="16.05" customHeight="1" x14ac:dyDescent="0.3">
      <c r="A8" s="35" t="s">
        <v>119</v>
      </c>
      <c r="B8" s="35" t="s">
        <v>120</v>
      </c>
      <c r="C8" s="9">
        <v>2366.04</v>
      </c>
      <c r="D8" s="9">
        <v>2366.04</v>
      </c>
      <c r="E8" s="9"/>
    </row>
    <row r="9" spans="1:5" s="4" customFormat="1" ht="16.05" customHeight="1" x14ac:dyDescent="0.3">
      <c r="A9" s="35" t="s">
        <v>121</v>
      </c>
      <c r="B9" s="35" t="s">
        <v>122</v>
      </c>
      <c r="C9" s="9">
        <v>80</v>
      </c>
      <c r="D9" s="9">
        <v>80</v>
      </c>
      <c r="E9" s="9"/>
    </row>
    <row r="10" spans="1:5" s="4" customFormat="1" ht="16.05" customHeight="1" x14ac:dyDescent="0.3">
      <c r="A10" s="35" t="s">
        <v>123</v>
      </c>
      <c r="B10" s="35" t="s">
        <v>124</v>
      </c>
      <c r="C10" s="9">
        <v>436.14</v>
      </c>
      <c r="D10" s="9">
        <v>436.14</v>
      </c>
      <c r="E10" s="9"/>
    </row>
    <row r="11" spans="1:5" s="4" customFormat="1" ht="16.05" customHeight="1" x14ac:dyDescent="0.3">
      <c r="A11" s="35" t="s">
        <v>125</v>
      </c>
      <c r="B11" s="35" t="s">
        <v>126</v>
      </c>
      <c r="C11" s="9">
        <v>218.07</v>
      </c>
      <c r="D11" s="9">
        <v>218.07</v>
      </c>
      <c r="E11" s="9"/>
    </row>
    <row r="12" spans="1:5" s="4" customFormat="1" ht="16.05" customHeight="1" x14ac:dyDescent="0.3">
      <c r="A12" s="35" t="s">
        <v>127</v>
      </c>
      <c r="B12" s="35" t="s">
        <v>56</v>
      </c>
      <c r="C12" s="9">
        <v>372</v>
      </c>
      <c r="D12" s="9">
        <v>372</v>
      </c>
      <c r="E12" s="9"/>
    </row>
    <row r="13" spans="1:5" s="4" customFormat="1" ht="16.05" customHeight="1" x14ac:dyDescent="0.3">
      <c r="A13" s="35" t="s">
        <v>128</v>
      </c>
      <c r="B13" s="35" t="s">
        <v>129</v>
      </c>
      <c r="C13" s="9">
        <v>50</v>
      </c>
      <c r="D13" s="9">
        <v>50</v>
      </c>
      <c r="E13" s="9"/>
    </row>
    <row r="14" spans="1:5" s="4" customFormat="1" ht="16.05" customHeight="1" x14ac:dyDescent="0.3">
      <c r="A14" s="35" t="s">
        <v>130</v>
      </c>
      <c r="B14" s="35" t="s">
        <v>131</v>
      </c>
      <c r="C14" s="9">
        <v>114</v>
      </c>
      <c r="D14" s="9">
        <v>114</v>
      </c>
      <c r="E14" s="9"/>
    </row>
    <row r="15" spans="1:5" s="4" customFormat="1" ht="16.05" customHeight="1" x14ac:dyDescent="0.3">
      <c r="A15" s="33" t="s">
        <v>132</v>
      </c>
      <c r="B15" s="33" t="s">
        <v>133</v>
      </c>
      <c r="C15" s="34">
        <v>138.03</v>
      </c>
      <c r="D15" s="34"/>
      <c r="E15" s="34">
        <v>138.03</v>
      </c>
    </row>
    <row r="16" spans="1:5" s="4" customFormat="1" ht="16.05" customHeight="1" x14ac:dyDescent="0.3">
      <c r="A16" s="35" t="s">
        <v>134</v>
      </c>
      <c r="B16" s="35" t="s">
        <v>135</v>
      </c>
      <c r="C16" s="9">
        <v>11.83</v>
      </c>
      <c r="D16" s="9"/>
      <c r="E16" s="9">
        <v>11.83</v>
      </c>
    </row>
    <row r="17" spans="1:5" s="4" customFormat="1" ht="16.05" customHeight="1" x14ac:dyDescent="0.3">
      <c r="A17" s="35" t="s">
        <v>136</v>
      </c>
      <c r="B17" s="35" t="s">
        <v>137</v>
      </c>
      <c r="C17" s="9">
        <v>79.2</v>
      </c>
      <c r="D17" s="9"/>
      <c r="E17" s="9">
        <v>79.2</v>
      </c>
    </row>
    <row r="18" spans="1:5" s="4" customFormat="1" ht="16.05" customHeight="1" x14ac:dyDescent="0.3">
      <c r="A18" s="35" t="s">
        <v>138</v>
      </c>
      <c r="B18" s="35" t="s">
        <v>139</v>
      </c>
      <c r="C18" s="9">
        <v>10</v>
      </c>
      <c r="D18" s="9"/>
      <c r="E18" s="9">
        <v>10</v>
      </c>
    </row>
    <row r="19" spans="1:5" s="4" customFormat="1" ht="16.05" customHeight="1" x14ac:dyDescent="0.3">
      <c r="A19" s="35" t="s">
        <v>140</v>
      </c>
      <c r="B19" s="35" t="s">
        <v>141</v>
      </c>
      <c r="C19" s="9">
        <v>37</v>
      </c>
      <c r="D19" s="9"/>
      <c r="E19" s="9">
        <v>37</v>
      </c>
    </row>
    <row r="20" spans="1:5" s="4" customFormat="1" ht="16.05" customHeight="1" x14ac:dyDescent="0.3">
      <c r="A20" s="33" t="s">
        <v>142</v>
      </c>
      <c r="B20" s="33" t="s">
        <v>143</v>
      </c>
      <c r="C20" s="34">
        <v>76</v>
      </c>
      <c r="D20" s="34">
        <v>76</v>
      </c>
      <c r="E20" s="34"/>
    </row>
    <row r="21" spans="1:5" s="4" customFormat="1" ht="16.05" customHeight="1" x14ac:dyDescent="0.3">
      <c r="A21" s="35" t="s">
        <v>144</v>
      </c>
      <c r="B21" s="35" t="s">
        <v>145</v>
      </c>
      <c r="C21" s="9">
        <v>10</v>
      </c>
      <c r="D21" s="9">
        <v>10</v>
      </c>
      <c r="E21" s="9"/>
    </row>
    <row r="22" spans="1:5" s="4" customFormat="1" ht="16.05" customHeight="1" x14ac:dyDescent="0.3">
      <c r="A22" s="35" t="s">
        <v>146</v>
      </c>
      <c r="B22" s="35" t="s">
        <v>147</v>
      </c>
      <c r="C22" s="9">
        <v>5</v>
      </c>
      <c r="D22" s="9">
        <v>5</v>
      </c>
      <c r="E22" s="9"/>
    </row>
    <row r="23" spans="1:5" s="4" customFormat="1" ht="16.05" customHeight="1" x14ac:dyDescent="0.3">
      <c r="A23" s="35" t="s">
        <v>148</v>
      </c>
      <c r="B23" s="35" t="s">
        <v>149</v>
      </c>
      <c r="C23" s="9">
        <v>12</v>
      </c>
      <c r="D23" s="9">
        <v>12</v>
      </c>
      <c r="E23" s="9"/>
    </row>
    <row r="24" spans="1:5" s="4" customFormat="1" ht="16.05" customHeight="1" x14ac:dyDescent="0.3">
      <c r="A24" s="35" t="s">
        <v>150</v>
      </c>
      <c r="B24" s="35" t="s">
        <v>151</v>
      </c>
      <c r="C24" s="9">
        <v>49</v>
      </c>
      <c r="D24" s="9">
        <v>49</v>
      </c>
      <c r="E24" s="9"/>
    </row>
    <row r="25" spans="1:5" s="4" customFormat="1" ht="16.05" customHeight="1" x14ac:dyDescent="0.3">
      <c r="A25" s="33" t="s">
        <v>152</v>
      </c>
      <c r="B25" s="33" t="s">
        <v>153</v>
      </c>
      <c r="C25" s="34">
        <v>6.97</v>
      </c>
      <c r="D25" s="34"/>
      <c r="E25" s="34">
        <v>6.97</v>
      </c>
    </row>
    <row r="26" spans="1:5" s="4" customFormat="1" ht="16.05" customHeight="1" x14ac:dyDescent="0.3">
      <c r="A26" s="35" t="s">
        <v>154</v>
      </c>
      <c r="B26" s="35" t="s">
        <v>155</v>
      </c>
      <c r="C26" s="9">
        <v>6.97</v>
      </c>
      <c r="D26" s="9"/>
      <c r="E26" s="9">
        <v>6.97</v>
      </c>
    </row>
    <row r="27" spans="1:5" ht="18" customHeight="1" x14ac:dyDescent="0.3">
      <c r="A27" s="70" t="s">
        <v>156</v>
      </c>
      <c r="B27" s="71"/>
      <c r="C27" s="34">
        <v>4770.21</v>
      </c>
      <c r="D27" s="34">
        <v>4625.21</v>
      </c>
      <c r="E27" s="34">
        <v>145</v>
      </c>
    </row>
    <row r="28" spans="1:5" ht="18" customHeight="1" x14ac:dyDescent="0.3"/>
  </sheetData>
  <mergeCells count="5">
    <mergeCell ref="A2:E2"/>
    <mergeCell ref="A3:D3"/>
    <mergeCell ref="A4:B4"/>
    <mergeCell ref="C4:E4"/>
    <mergeCell ref="A27:B27"/>
  </mergeCells>
  <phoneticPr fontId="26" type="noConversion"/>
  <printOptions horizontalCentered="1"/>
  <pageMargins left="0.75138888888888899" right="0.75138888888888899" top="1" bottom="1" header="0.5" footer="0.5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8"/>
  <sheetViews>
    <sheetView workbookViewId="0">
      <selection activeCell="A7" sqref="A7:B7"/>
    </sheetView>
  </sheetViews>
  <sheetFormatPr defaultColWidth="8" defaultRowHeight="16.2" customHeight="1" x14ac:dyDescent="0.25"/>
  <cols>
    <col min="1" max="5" width="21.21875" style="11" customWidth="1"/>
    <col min="6" max="241" width="8" style="11" customWidth="1"/>
    <col min="242" max="16384" width="8" style="11"/>
  </cols>
  <sheetData>
    <row r="1" spans="1:5" ht="15.75" customHeight="1" x14ac:dyDescent="0.25">
      <c r="A1" s="21"/>
      <c r="B1" s="22"/>
      <c r="C1" s="23"/>
      <c r="D1" s="23"/>
      <c r="E1" s="13" t="s">
        <v>157</v>
      </c>
    </row>
    <row r="2" spans="1:5" ht="32.25" customHeight="1" x14ac:dyDescent="0.25">
      <c r="A2" s="72" t="s">
        <v>158</v>
      </c>
      <c r="B2" s="72"/>
      <c r="C2" s="72"/>
      <c r="D2" s="72"/>
      <c r="E2" s="72"/>
    </row>
    <row r="3" spans="1:5" ht="21.75" customHeight="1" x14ac:dyDescent="0.25">
      <c r="A3" s="24"/>
      <c r="B3" s="25"/>
      <c r="C3" s="25"/>
      <c r="D3" s="25"/>
      <c r="E3" s="26" t="s">
        <v>159</v>
      </c>
    </row>
    <row r="4" spans="1:5" ht="32.25" customHeight="1" x14ac:dyDescent="0.25">
      <c r="A4" s="79" t="s">
        <v>160</v>
      </c>
      <c r="B4" s="80" t="s">
        <v>101</v>
      </c>
      <c r="C4" s="73" t="s">
        <v>161</v>
      </c>
      <c r="D4" s="74"/>
      <c r="E4" s="75"/>
    </row>
    <row r="5" spans="1:5" ht="32.25" customHeight="1" x14ac:dyDescent="0.25">
      <c r="A5" s="79"/>
      <c r="B5" s="80"/>
      <c r="C5" s="28" t="s">
        <v>70</v>
      </c>
      <c r="D5" s="27" t="s">
        <v>71</v>
      </c>
      <c r="E5" s="28" t="s">
        <v>72</v>
      </c>
    </row>
    <row r="6" spans="1:5" ht="26.25" customHeight="1" x14ac:dyDescent="0.25">
      <c r="A6" s="29"/>
      <c r="B6" s="29"/>
      <c r="C6" s="30"/>
      <c r="D6" s="31"/>
      <c r="E6" s="30"/>
    </row>
    <row r="7" spans="1:5" ht="26.25" customHeight="1" x14ac:dyDescent="0.25">
      <c r="A7" s="76" t="s">
        <v>65</v>
      </c>
      <c r="B7" s="77"/>
      <c r="C7" s="31"/>
      <c r="D7" s="31"/>
      <c r="E7" s="31"/>
    </row>
    <row r="8" spans="1:5" ht="25.5" customHeight="1" x14ac:dyDescent="0.25">
      <c r="A8" s="78" t="s">
        <v>162</v>
      </c>
      <c r="B8" s="78"/>
      <c r="C8" s="78"/>
      <c r="D8" s="78"/>
      <c r="E8" s="78"/>
    </row>
  </sheetData>
  <mergeCells count="6">
    <mergeCell ref="A2:E2"/>
    <mergeCell ref="C4:E4"/>
    <mergeCell ref="A7:B7"/>
    <mergeCell ref="A8:E8"/>
    <mergeCell ref="A4:A5"/>
    <mergeCell ref="B4:B5"/>
  </mergeCells>
  <phoneticPr fontId="26" type="noConversion"/>
  <printOptions horizontalCentered="1"/>
  <pageMargins left="0.75138888888888899" right="0.75138888888888899" top="1" bottom="1" header="0.5" footer="0.5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3"/>
  <sheetViews>
    <sheetView workbookViewId="0">
      <selection sqref="A1:XFD1048576"/>
    </sheetView>
  </sheetViews>
  <sheetFormatPr defaultColWidth="9" defaultRowHeight="15.6" x14ac:dyDescent="0.25"/>
  <cols>
    <col min="1" max="1" width="9" style="11"/>
    <col min="2" max="2" width="35.33203125" style="11" customWidth="1"/>
    <col min="3" max="5" width="24.21875" style="11" customWidth="1"/>
    <col min="6" max="16384" width="9" style="11"/>
  </cols>
  <sheetData>
    <row r="1" spans="1:5" x14ac:dyDescent="0.25">
      <c r="A1" s="12"/>
      <c r="B1" s="12"/>
      <c r="C1" s="12"/>
      <c r="D1" s="12"/>
      <c r="E1" s="13" t="s">
        <v>163</v>
      </c>
    </row>
    <row r="2" spans="1:5" ht="20.399999999999999" x14ac:dyDescent="0.25">
      <c r="A2" s="72" t="s">
        <v>164</v>
      </c>
      <c r="B2" s="72"/>
      <c r="C2" s="72"/>
      <c r="D2" s="72"/>
      <c r="E2" s="72"/>
    </row>
    <row r="3" spans="1:5" x14ac:dyDescent="0.25">
      <c r="A3" s="14"/>
      <c r="B3" s="15"/>
      <c r="C3" s="16"/>
      <c r="D3" s="16"/>
      <c r="E3" s="17" t="s">
        <v>2</v>
      </c>
    </row>
    <row r="4" spans="1:5" ht="21.75" customHeight="1" x14ac:dyDescent="0.25">
      <c r="A4" s="84" t="s">
        <v>160</v>
      </c>
      <c r="B4" s="84" t="s">
        <v>101</v>
      </c>
      <c r="C4" s="81" t="s">
        <v>165</v>
      </c>
      <c r="D4" s="81"/>
      <c r="E4" s="81"/>
    </row>
    <row r="5" spans="1:5" ht="21.75" customHeight="1" x14ac:dyDescent="0.25">
      <c r="A5" s="84"/>
      <c r="B5" s="84"/>
      <c r="C5" s="18" t="s">
        <v>107</v>
      </c>
      <c r="D5" s="18" t="s">
        <v>71</v>
      </c>
      <c r="E5" s="18" t="s">
        <v>72</v>
      </c>
    </row>
    <row r="6" spans="1:5" ht="21.75" customHeight="1" x14ac:dyDescent="0.25">
      <c r="A6" s="19"/>
      <c r="B6" s="20"/>
      <c r="C6" s="20"/>
      <c r="D6" s="20"/>
      <c r="E6" s="20"/>
    </row>
    <row r="7" spans="1:5" ht="21.75" customHeight="1" x14ac:dyDescent="0.25">
      <c r="A7" s="82" t="s">
        <v>166</v>
      </c>
      <c r="B7" s="83"/>
      <c r="C7" s="20"/>
      <c r="D7" s="20"/>
      <c r="E7" s="20"/>
    </row>
    <row r="8" spans="1:5" ht="21.75" customHeight="1" x14ac:dyDescent="0.25">
      <c r="A8" s="78" t="s">
        <v>167</v>
      </c>
      <c r="B8" s="78"/>
      <c r="C8" s="78"/>
      <c r="D8" s="78"/>
      <c r="E8" s="78"/>
    </row>
    <row r="9" spans="1:5" ht="21.75" customHeight="1" x14ac:dyDescent="0.25"/>
    <row r="10" spans="1:5" ht="21.75" customHeight="1" x14ac:dyDescent="0.25"/>
    <row r="11" spans="1:5" ht="21.75" customHeight="1" x14ac:dyDescent="0.25"/>
    <row r="12" spans="1:5" ht="21.75" customHeight="1" x14ac:dyDescent="0.25"/>
    <row r="13" spans="1:5" ht="21.75" customHeight="1" x14ac:dyDescent="0.25"/>
  </sheetData>
  <mergeCells count="6">
    <mergeCell ref="A2:E2"/>
    <mergeCell ref="C4:E4"/>
    <mergeCell ref="A7:B7"/>
    <mergeCell ref="A8:E8"/>
    <mergeCell ref="A4:A5"/>
    <mergeCell ref="B4:B5"/>
  </mergeCells>
  <phoneticPr fontId="26" type="noConversion"/>
  <printOptions horizontalCentered="1"/>
  <pageMargins left="0.75138888888888899" right="0.75138888888888899" top="1" bottom="1" header="0.5" footer="0.5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7"/>
  <sheetViews>
    <sheetView workbookViewId="0">
      <selection activeCell="H11" sqref="H11"/>
    </sheetView>
  </sheetViews>
  <sheetFormatPr defaultColWidth="8" defaultRowHeight="12.75" customHeight="1" x14ac:dyDescent="0.3"/>
  <cols>
    <col min="1" max="7" width="10.6640625" style="4" customWidth="1"/>
    <col min="8" max="12" width="10.6640625" style="5" customWidth="1"/>
    <col min="13" max="16384" width="8" style="5"/>
  </cols>
  <sheetData>
    <row r="1" spans="1:12" s="4" customFormat="1" ht="16.5" customHeight="1" x14ac:dyDescent="0.3">
      <c r="F1" s="6"/>
      <c r="L1" s="10" t="s">
        <v>168</v>
      </c>
    </row>
    <row r="2" spans="1:12" s="4" customFormat="1" ht="30.75" customHeight="1" x14ac:dyDescent="0.3">
      <c r="A2" s="85" t="s">
        <v>169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</row>
    <row r="3" spans="1:12" s="4" customFormat="1" ht="18.75" customHeight="1" x14ac:dyDescent="0.3">
      <c r="A3" s="51"/>
      <c r="B3" s="51"/>
      <c r="C3" s="51"/>
      <c r="D3" s="51"/>
      <c r="E3" s="51"/>
      <c r="F3" s="6"/>
      <c r="L3" s="10" t="s">
        <v>170</v>
      </c>
    </row>
    <row r="4" spans="1:12" s="4" customFormat="1" ht="45" customHeight="1" x14ac:dyDescent="0.3">
      <c r="A4" s="86" t="s">
        <v>171</v>
      </c>
      <c r="B4" s="86"/>
      <c r="C4" s="86"/>
      <c r="D4" s="86"/>
      <c r="E4" s="86"/>
      <c r="F4" s="86"/>
      <c r="G4" s="87" t="s">
        <v>98</v>
      </c>
      <c r="H4" s="86"/>
      <c r="I4" s="86"/>
      <c r="J4" s="86"/>
      <c r="K4" s="86"/>
      <c r="L4" s="86"/>
    </row>
    <row r="5" spans="1:12" s="4" customFormat="1" ht="30" customHeight="1" x14ac:dyDescent="0.3">
      <c r="A5" s="46" t="s">
        <v>70</v>
      </c>
      <c r="B5" s="46" t="s">
        <v>172</v>
      </c>
      <c r="C5" s="46" t="s">
        <v>173</v>
      </c>
      <c r="D5" s="46"/>
      <c r="E5" s="46"/>
      <c r="F5" s="46" t="s">
        <v>174</v>
      </c>
      <c r="G5" s="46" t="s">
        <v>70</v>
      </c>
      <c r="H5" s="46" t="s">
        <v>172</v>
      </c>
      <c r="I5" s="46" t="s">
        <v>173</v>
      </c>
      <c r="J5" s="46"/>
      <c r="K5" s="46"/>
      <c r="L5" s="46" t="s">
        <v>174</v>
      </c>
    </row>
    <row r="6" spans="1:12" s="4" customFormat="1" ht="40.049999999999997" customHeight="1" x14ac:dyDescent="0.3">
      <c r="A6" s="46"/>
      <c r="B6" s="46"/>
      <c r="C6" s="7" t="s">
        <v>107</v>
      </c>
      <c r="D6" s="7" t="s">
        <v>175</v>
      </c>
      <c r="E6" s="7" t="s">
        <v>176</v>
      </c>
      <c r="F6" s="46"/>
      <c r="G6" s="46"/>
      <c r="H6" s="46"/>
      <c r="I6" s="7" t="s">
        <v>107</v>
      </c>
      <c r="J6" s="7" t="s">
        <v>175</v>
      </c>
      <c r="K6" s="7" t="s">
        <v>176</v>
      </c>
      <c r="L6" s="46"/>
    </row>
    <row r="7" spans="1:12" s="4" customFormat="1" ht="40.049999999999997" customHeight="1" x14ac:dyDescent="0.3">
      <c r="A7" s="8">
        <v>22.02</v>
      </c>
      <c r="B7" s="8"/>
      <c r="C7" s="9"/>
      <c r="D7" s="9"/>
      <c r="E7" s="9">
        <v>21.78</v>
      </c>
      <c r="F7" s="9">
        <v>0.24</v>
      </c>
      <c r="G7" s="8">
        <v>37</v>
      </c>
      <c r="H7" s="8"/>
      <c r="I7" s="9"/>
      <c r="J7" s="9"/>
      <c r="K7" s="9">
        <v>37</v>
      </c>
      <c r="L7" s="9"/>
    </row>
  </sheetData>
  <mergeCells count="12">
    <mergeCell ref="A2:L2"/>
    <mergeCell ref="A3:E3"/>
    <mergeCell ref="A4:F4"/>
    <mergeCell ref="G4:L4"/>
    <mergeCell ref="C5:E5"/>
    <mergeCell ref="I5:K5"/>
    <mergeCell ref="A5:A6"/>
    <mergeCell ref="B5:B6"/>
    <mergeCell ref="F5:F6"/>
    <mergeCell ref="G5:G6"/>
    <mergeCell ref="H5:H6"/>
    <mergeCell ref="L5:L6"/>
  </mergeCells>
  <phoneticPr fontId="26" type="noConversion"/>
  <printOptions horizontalCentered="1"/>
  <pageMargins left="0.75138888888888899" right="0.75138888888888899" top="1" bottom="1" header="0.5" footer="0.5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1-部门收支总表</vt:lpstr>
      <vt:lpstr>2-部门收入总表</vt:lpstr>
      <vt:lpstr>3-部门支出总表</vt:lpstr>
      <vt:lpstr>4-财政拨款收支总表</vt:lpstr>
      <vt:lpstr>5-一般公共预算支出表</vt:lpstr>
      <vt:lpstr>6-一般公共预算基本支出表</vt:lpstr>
      <vt:lpstr>7-政府性基金预算支出表</vt:lpstr>
      <vt:lpstr>8-国有资本经营预算支出表</vt:lpstr>
      <vt:lpstr>9-财政拨款预算“三公”经费支出表</vt:lpstr>
      <vt:lpstr>10-项目支出绩效目标表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ThinkPad</cp:lastModifiedBy>
  <dcterms:created xsi:type="dcterms:W3CDTF">2022-04-11T00:57:00Z</dcterms:created>
  <dcterms:modified xsi:type="dcterms:W3CDTF">2022-04-20T07:48:28Z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B04A70ED0A6A42EF963444FD3CD9290C</vt:lpwstr>
  </property>
  <property fmtid="{D5CDD505-2E9C-101B-9397-08002B2CF9AE}" pid="3" name="KSOProductBuildVer">
    <vt:lpwstr>2052-11.1.0.10132</vt:lpwstr>
  </property>
</Properties>
</file>